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570" windowWidth="14955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<sst xmlns="http://schemas.openxmlformats.org/spreadsheetml/2006/main" count="2301" uniqueCount="1226">
  <si>
    <t>王新潮</t>
  </si>
  <si>
    <t>于燮康</t>
  </si>
  <si>
    <t>罗宏伟</t>
  </si>
  <si>
    <t>耿丛正</t>
  </si>
  <si>
    <t>严秋月</t>
  </si>
  <si>
    <t>钱浩忠</t>
  </si>
  <si>
    <t>王炳炎</t>
  </si>
  <si>
    <t>朱正义</t>
  </si>
  <si>
    <t>王德祥</t>
  </si>
  <si>
    <t>沈阳</t>
  </si>
  <si>
    <t>陈玉娟</t>
  </si>
  <si>
    <t>王元甫</t>
  </si>
  <si>
    <t>曾南</t>
  </si>
  <si>
    <t>柯汉奇</t>
  </si>
  <si>
    <t>张凡</t>
  </si>
  <si>
    <t>吴国斌</t>
  </si>
  <si>
    <t>罗友明</t>
  </si>
  <si>
    <t>赵习军</t>
  </si>
  <si>
    <t>董事、首席执行官</t>
  </si>
  <si>
    <t>董事、副总裁</t>
  </si>
  <si>
    <t>姜锡肇</t>
  </si>
  <si>
    <t>胡长安</t>
  </si>
  <si>
    <t>周学仲</t>
  </si>
  <si>
    <t>张松甫</t>
  </si>
  <si>
    <t>陈文金</t>
  </si>
  <si>
    <t>王朝柱</t>
  </si>
  <si>
    <t>戎平生</t>
  </si>
  <si>
    <t>李友成</t>
  </si>
  <si>
    <t>邬汉明</t>
  </si>
  <si>
    <t>李志刚</t>
  </si>
  <si>
    <t>刘连举</t>
  </si>
  <si>
    <t>党委书记</t>
  </si>
  <si>
    <t>执行副总裁</t>
  </si>
  <si>
    <t>周旗钢</t>
  </si>
  <si>
    <t>陆彪</t>
  </si>
  <si>
    <t>王明非</t>
  </si>
  <si>
    <t>陶森</t>
  </si>
  <si>
    <t>张果虎</t>
  </si>
  <si>
    <t>翁丽萍</t>
  </si>
  <si>
    <t>常青</t>
  </si>
  <si>
    <t>石瑛</t>
  </si>
  <si>
    <t>特变电工</t>
  </si>
  <si>
    <t>叶军</t>
  </si>
  <si>
    <t>鹏博士</t>
  </si>
  <si>
    <t>长江精工</t>
  </si>
  <si>
    <t>新湖创业</t>
  </si>
  <si>
    <t>华星化工</t>
  </si>
  <si>
    <t>苏宁电器</t>
  </si>
  <si>
    <t>凌国胜</t>
  </si>
  <si>
    <t>卜扬</t>
  </si>
  <si>
    <t>营销总部市场与店面推广总监</t>
  </si>
  <si>
    <t>王哲</t>
  </si>
  <si>
    <t>营销总部采购与电子商务总监</t>
  </si>
  <si>
    <t>陶京海</t>
  </si>
  <si>
    <t>南京大区总经理</t>
  </si>
  <si>
    <t>孙为民</t>
  </si>
  <si>
    <t>孟祥胜</t>
  </si>
  <si>
    <t>任峻</t>
  </si>
  <si>
    <t>顾伟</t>
  </si>
  <si>
    <t>采购管理中心消费电子副总监</t>
  </si>
  <si>
    <t>周晓章</t>
  </si>
  <si>
    <t>广州大区总经理</t>
  </si>
  <si>
    <t>田睿</t>
  </si>
  <si>
    <t>深圳大区总经理</t>
  </si>
  <si>
    <t>卞农</t>
  </si>
  <si>
    <t>杭州大区总经理</t>
  </si>
  <si>
    <t>姚凯</t>
  </si>
  <si>
    <t>西安大区总经理</t>
  </si>
  <si>
    <t>泰豪科技</t>
  </si>
  <si>
    <t xml:space="preserve">邹丽华 </t>
  </si>
  <si>
    <t>新湖中宝</t>
  </si>
  <si>
    <t>凯乐科技</t>
  </si>
  <si>
    <t>周信忠</t>
  </si>
  <si>
    <t>报喜鸟</t>
  </si>
  <si>
    <t>陶卫平</t>
  </si>
  <si>
    <t>张昶</t>
  </si>
  <si>
    <t>浙大网新</t>
  </si>
  <si>
    <t>深长城</t>
  </si>
  <si>
    <t>公司制药总厂执行总经理</t>
  </si>
  <si>
    <t>公司国际业务部总经理</t>
  </si>
  <si>
    <t>王 晶</t>
  </si>
  <si>
    <t>新大陆</t>
  </si>
  <si>
    <t>郭承瀚</t>
  </si>
  <si>
    <t>新安股份</t>
  </si>
  <si>
    <t>监事、办公室主任</t>
  </si>
  <si>
    <t>党委副书记、工会主席</t>
  </si>
  <si>
    <t>李瑞元</t>
  </si>
  <si>
    <t>中捷股份</t>
  </si>
  <si>
    <t>单升元</t>
  </si>
  <si>
    <t>徐仁舜</t>
  </si>
  <si>
    <t>唐为斌</t>
  </si>
  <si>
    <t>董事、财务总监</t>
  </si>
  <si>
    <t>张志友</t>
  </si>
  <si>
    <t xml:space="preserve">监事 </t>
  </si>
  <si>
    <t>福星股份</t>
  </si>
  <si>
    <t>张守才</t>
  </si>
  <si>
    <t xml:space="preserve">董事、董秘 </t>
  </si>
  <si>
    <t>福星惠誉董事、总经理</t>
  </si>
  <si>
    <t>福星惠誉董事、常务副总经理</t>
  </si>
  <si>
    <t>福星惠誉董事、副总经理</t>
  </si>
  <si>
    <t>福星惠誉董事</t>
  </si>
  <si>
    <t>福星惠誉监事、副总经理</t>
  </si>
  <si>
    <t>福星惠誉监事</t>
  </si>
  <si>
    <t>福星惠誉副总经理</t>
  </si>
  <si>
    <t>谢瑾琨</t>
  </si>
  <si>
    <t>董事董秘、副总经理</t>
  </si>
  <si>
    <t>伟星股份</t>
  </si>
  <si>
    <t xml:space="preserve">罗仕万 </t>
  </si>
  <si>
    <t>叶立君</t>
  </si>
  <si>
    <t>监事会召集人</t>
  </si>
  <si>
    <t xml:space="preserve">郑福华   </t>
  </si>
  <si>
    <t xml:space="preserve">施加民 </t>
  </si>
  <si>
    <t xml:space="preserve">张祖兴 </t>
  </si>
  <si>
    <t xml:space="preserve">蔡礼永 </t>
  </si>
  <si>
    <t xml:space="preserve">沈利勇 </t>
  </si>
  <si>
    <t xml:space="preserve">陈国贵 </t>
  </si>
  <si>
    <t>博瑞传播</t>
  </si>
  <si>
    <t xml:space="preserve">董事、总经理 </t>
  </si>
  <si>
    <t>副总、董秘</t>
  </si>
  <si>
    <t>副总</t>
  </si>
  <si>
    <t xml:space="preserve">监事  </t>
  </si>
  <si>
    <t>董事长兼总经理</t>
  </si>
  <si>
    <t>苏泊尔</t>
  </si>
  <si>
    <t>炊具事业部副总经理</t>
  </si>
  <si>
    <t>海外事业部副总经理</t>
  </si>
  <si>
    <t>用友软件</t>
  </si>
  <si>
    <t>高级副总裁</t>
  </si>
  <si>
    <t>双鹭药业</t>
  </si>
  <si>
    <t>广州国光</t>
  </si>
  <si>
    <t>郝旭明</t>
  </si>
  <si>
    <t>何伟成</t>
  </si>
  <si>
    <t>陈瑞祥</t>
  </si>
  <si>
    <t>何艾菲</t>
  </si>
  <si>
    <t xml:space="preserve">监事会主席 </t>
  </si>
  <si>
    <t>方芳</t>
  </si>
  <si>
    <t>郑崖民</t>
  </si>
  <si>
    <t>凌勤</t>
  </si>
  <si>
    <t xml:space="preserve">宁远喜 </t>
  </si>
  <si>
    <t xml:space="preserve">董事长 </t>
  </si>
  <si>
    <t xml:space="preserve">林锦平 </t>
  </si>
  <si>
    <t xml:space="preserve">副董事长、总经理 </t>
  </si>
  <si>
    <t xml:space="preserve">叶华元 </t>
  </si>
  <si>
    <t xml:space="preserve">杨清文 </t>
  </si>
  <si>
    <t xml:space="preserve">叶耀荣 </t>
  </si>
  <si>
    <t xml:space="preserve">子公司总经理 </t>
  </si>
  <si>
    <t xml:space="preserve">叶碧玲 </t>
  </si>
  <si>
    <t xml:space="preserve">朱慈荣 </t>
  </si>
  <si>
    <t xml:space="preserve">邹锦开 </t>
  </si>
  <si>
    <t xml:space="preserve">饶谦和 </t>
  </si>
  <si>
    <t xml:space="preserve">李志贤 </t>
  </si>
  <si>
    <t xml:space="preserve">张剑峰 </t>
  </si>
  <si>
    <t xml:space="preserve">副总经理 </t>
  </si>
  <si>
    <t>子公司总经理</t>
  </si>
  <si>
    <t xml:space="preserve">熊定鑫 </t>
  </si>
  <si>
    <t xml:space="preserve">董事会秘书 </t>
  </si>
  <si>
    <t xml:space="preserve">姜义钊 </t>
  </si>
  <si>
    <t xml:space="preserve">子公司副总经理 </t>
  </si>
  <si>
    <t xml:space="preserve">杨靖超 </t>
  </si>
  <si>
    <t xml:space="preserve">赖其寿 </t>
  </si>
  <si>
    <t xml:space="preserve">财务部经理 </t>
  </si>
  <si>
    <t xml:space="preserve">王紫伟 </t>
  </si>
  <si>
    <t>证券部经理</t>
  </si>
  <si>
    <t>副董事长兼总裁</t>
  </si>
  <si>
    <t>黄翼云</t>
  </si>
  <si>
    <t>董事兼副总裁</t>
  </si>
  <si>
    <t>监事会副主席</t>
  </si>
  <si>
    <t>袁志敏</t>
  </si>
  <si>
    <t>张德仲</t>
  </si>
  <si>
    <t>葛郁</t>
  </si>
  <si>
    <t>李宁</t>
  </si>
  <si>
    <t>张志范</t>
  </si>
  <si>
    <t>罗启库</t>
  </si>
  <si>
    <t>监事会主席 </t>
  </si>
  <si>
    <t>白秋林</t>
  </si>
  <si>
    <t>王玉辉</t>
  </si>
  <si>
    <t>曹靖筠 </t>
  </si>
  <si>
    <t>于占洋</t>
  </si>
  <si>
    <t>董事会秘书 </t>
  </si>
  <si>
    <t>孟歆</t>
  </si>
  <si>
    <t>核心技术（业务）人员</t>
  </si>
  <si>
    <t>全龙锡</t>
  </si>
  <si>
    <t>张奎刚 </t>
  </si>
  <si>
    <t>郭文林</t>
  </si>
  <si>
    <t>邵眉清</t>
  </si>
  <si>
    <t>高瑛</t>
  </si>
  <si>
    <t>李艳怀</t>
  </si>
  <si>
    <t>张贵斌</t>
  </si>
  <si>
    <t>金春洙</t>
  </si>
  <si>
    <t>高武</t>
  </si>
  <si>
    <t>王艳艳</t>
  </si>
  <si>
    <t>东华合创</t>
  </si>
  <si>
    <t>通威股份</t>
  </si>
  <si>
    <t>太阳纸业</t>
  </si>
  <si>
    <t>天士力</t>
  </si>
  <si>
    <t>科达机电</t>
  </si>
  <si>
    <t>海南海药</t>
  </si>
  <si>
    <t>王刚</t>
  </si>
  <si>
    <t>王伟</t>
  </si>
  <si>
    <t>冯柏昌</t>
  </si>
  <si>
    <t>中兴通讯</t>
  </si>
  <si>
    <t>谢伟良</t>
  </si>
  <si>
    <t>张俊超</t>
  </si>
  <si>
    <t>李居平</t>
  </si>
  <si>
    <t>董联波</t>
  </si>
  <si>
    <t>上海家化</t>
  </si>
  <si>
    <t>泸州老窖</t>
  </si>
  <si>
    <t>沈才洪</t>
  </si>
  <si>
    <t>龙成珍</t>
  </si>
  <si>
    <t>刘平春</t>
  </si>
  <si>
    <t>董事长</t>
  </si>
  <si>
    <t>华侨城A</t>
  </si>
  <si>
    <t>董 事</t>
  </si>
  <si>
    <t>朱江洪</t>
  </si>
  <si>
    <t>格力电器</t>
  </si>
  <si>
    <t xml:space="preserve">庄培 </t>
  </si>
  <si>
    <t>王东明</t>
  </si>
  <si>
    <t>董事长</t>
  </si>
  <si>
    <t>中信证券</t>
  </si>
  <si>
    <t>监事、综合业务管理部</t>
  </si>
  <si>
    <t>董事会秘书、副总经理</t>
  </si>
  <si>
    <t>副总经理、财务负责人</t>
  </si>
  <si>
    <t>总经理助理、职工监事</t>
  </si>
  <si>
    <t>李永明</t>
  </si>
  <si>
    <t>深振业A</t>
  </si>
  <si>
    <t>商品中心总监</t>
  </si>
  <si>
    <t>投资中心总监</t>
  </si>
  <si>
    <t>物流中心主任</t>
  </si>
  <si>
    <t>客户服务部经理</t>
  </si>
  <si>
    <t>审计部经理</t>
  </si>
  <si>
    <t>法务部经理、证券事务代表</t>
  </si>
  <si>
    <t>财务部副经理</t>
  </si>
  <si>
    <t>投资部副经理</t>
  </si>
  <si>
    <t>康恩贝</t>
  </si>
  <si>
    <t xml:space="preserve">董事 </t>
  </si>
  <si>
    <t xml:space="preserve">副总裁 </t>
  </si>
  <si>
    <t xml:space="preserve">监事长 </t>
  </si>
  <si>
    <r>
      <t xml:space="preserve">董事 </t>
    </r>
    <r>
      <rPr>
        <sz val="12"/>
        <rFont val="Arial"/>
        <family val="2"/>
      </rPr>
      <t xml:space="preserve"> </t>
    </r>
  </si>
  <si>
    <r>
      <t xml:space="preserve">监事 </t>
    </r>
    <r>
      <rPr>
        <sz val="12"/>
        <rFont val="Arial"/>
        <family val="2"/>
      </rPr>
      <t xml:space="preserve"> </t>
    </r>
  </si>
  <si>
    <r>
      <t>叶富中</t>
    </r>
    <r>
      <rPr>
        <sz val="12"/>
        <rFont val="Arial"/>
        <family val="2"/>
      </rPr>
      <t xml:space="preserve"> </t>
    </r>
  </si>
  <si>
    <r>
      <t xml:space="preserve">电厂厂长 </t>
    </r>
    <r>
      <rPr>
        <sz val="12"/>
        <rFont val="Arial"/>
        <family val="2"/>
      </rPr>
      <t xml:space="preserve"> </t>
    </r>
  </si>
  <si>
    <r>
      <t>李明海</t>
    </r>
    <r>
      <rPr>
        <sz val="12"/>
        <rFont val="Times New Roman"/>
        <family val="1"/>
      </rPr>
      <t xml:space="preserve"> </t>
    </r>
  </si>
  <si>
    <r>
      <t>韩晓生</t>
    </r>
    <r>
      <rPr>
        <sz val="12"/>
        <rFont val="Times New Roman"/>
        <family val="1"/>
      </rPr>
      <t xml:space="preserve"> </t>
    </r>
  </si>
  <si>
    <r>
      <t>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东</t>
    </r>
    <r>
      <rPr>
        <sz val="12"/>
        <rFont val="Times New Roman"/>
        <family val="1"/>
      </rPr>
      <t xml:space="preserve">  </t>
    </r>
  </si>
  <si>
    <r>
      <t>张崇阳</t>
    </r>
    <r>
      <rPr>
        <sz val="12"/>
        <rFont val="Times New Roman"/>
        <family val="1"/>
      </rPr>
      <t xml:space="preserve"> </t>
    </r>
  </si>
  <si>
    <r>
      <t>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政</t>
    </r>
    <r>
      <rPr>
        <sz val="12"/>
        <rFont val="Times New Roman"/>
        <family val="1"/>
      </rPr>
      <t xml:space="preserve"> </t>
    </r>
  </si>
  <si>
    <r>
      <t>卢志壮</t>
    </r>
    <r>
      <rPr>
        <sz val="12"/>
        <rFont val="Times New Roman"/>
        <family val="1"/>
      </rPr>
      <t xml:space="preserve"> </t>
    </r>
  </si>
  <si>
    <r>
      <t>兰立鹏</t>
    </r>
    <r>
      <rPr>
        <sz val="12"/>
        <rFont val="Times New Roman"/>
        <family val="1"/>
      </rPr>
      <t xml:space="preserve"> </t>
    </r>
  </si>
  <si>
    <r>
      <t>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宇</t>
    </r>
    <r>
      <rPr>
        <sz val="12"/>
        <rFont val="Times New Roman"/>
        <family val="1"/>
      </rPr>
      <t xml:space="preserve"> </t>
    </r>
  </si>
  <si>
    <r>
      <t>陈家华</t>
    </r>
    <r>
      <rPr>
        <sz val="12"/>
        <rFont val="Times New Roman"/>
        <family val="1"/>
      </rPr>
      <t xml:space="preserve"> </t>
    </r>
  </si>
  <si>
    <r>
      <t>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</t>
    </r>
  </si>
  <si>
    <t>胡利平</t>
  </si>
  <si>
    <t>董事长</t>
  </si>
  <si>
    <t>金螳螂</t>
  </si>
  <si>
    <t>凤竹纺织</t>
  </si>
  <si>
    <t>迪马股份</t>
  </si>
  <si>
    <t>金地集团</t>
  </si>
  <si>
    <t>诚志股份</t>
  </si>
  <si>
    <t>美的电器</t>
  </si>
  <si>
    <t>青岛海尔</t>
  </si>
  <si>
    <t>浙江龙盛</t>
  </si>
  <si>
    <t>华海药业</t>
  </si>
  <si>
    <t>冠城大通</t>
  </si>
  <si>
    <t>生益科技</t>
  </si>
  <si>
    <t>晨鸣纸业</t>
  </si>
  <si>
    <t>同洲电子</t>
  </si>
  <si>
    <t>烽火通信</t>
  </si>
  <si>
    <t>沃尔核材</t>
  </si>
  <si>
    <t>獐子岛</t>
  </si>
  <si>
    <t>西飞国际</t>
  </si>
  <si>
    <t>中国中期</t>
  </si>
  <si>
    <t>万业企业</t>
  </si>
  <si>
    <t>长电科技</t>
  </si>
  <si>
    <t>南玻A</t>
  </si>
  <si>
    <t>海油工程</t>
  </si>
  <si>
    <t>有研硅股</t>
  </si>
  <si>
    <t>董事、总经理</t>
  </si>
  <si>
    <t>董事、常务副总经理</t>
  </si>
  <si>
    <t>董事、副总经理</t>
  </si>
  <si>
    <t>董事、董事会秘书</t>
  </si>
  <si>
    <t>副总经理</t>
  </si>
  <si>
    <t>监事会主席</t>
  </si>
  <si>
    <t>陈澄清</t>
  </si>
  <si>
    <t>溢价价值（万元）</t>
  </si>
  <si>
    <t>李常春</t>
  </si>
  <si>
    <t>副董事长</t>
  </si>
  <si>
    <t>李春兴</t>
  </si>
  <si>
    <t>董事</t>
  </si>
  <si>
    <t>林和平</t>
  </si>
  <si>
    <t>杨升伟</t>
  </si>
  <si>
    <t>常向真</t>
  </si>
  <si>
    <t>梁万成</t>
  </si>
  <si>
    <t>施福池</t>
  </si>
  <si>
    <t>于洪树</t>
  </si>
  <si>
    <t>王良高</t>
  </si>
  <si>
    <t>陈欲飞</t>
  </si>
  <si>
    <t>黄丹昀</t>
  </si>
  <si>
    <t>刘博文</t>
  </si>
  <si>
    <t>李萍影</t>
  </si>
  <si>
    <t>营销副总经理</t>
  </si>
  <si>
    <t>生产副总经理</t>
  </si>
  <si>
    <t>总工程师</t>
  </si>
  <si>
    <t>财务总监</t>
  </si>
  <si>
    <t>董事会秘书</t>
  </si>
  <si>
    <t>董事长助理</t>
  </si>
  <si>
    <t>营销中心经理</t>
  </si>
  <si>
    <t>证券事务代表</t>
  </si>
  <si>
    <t>总经理助理</t>
  </si>
  <si>
    <t>资金管理经理</t>
  </si>
  <si>
    <t>陆致成</t>
  </si>
  <si>
    <t>李吉生</t>
  </si>
  <si>
    <t>李健航</t>
  </si>
  <si>
    <t>张宇宙</t>
  </si>
  <si>
    <t>孙岷</t>
  </si>
  <si>
    <t>陈兆祥</t>
  </si>
  <si>
    <t>戴福根</t>
  </si>
  <si>
    <t>副董事长、总裁</t>
  </si>
  <si>
    <t>副总裁</t>
  </si>
  <si>
    <t>副总裁、董事会秘书</t>
  </si>
  <si>
    <t>资深副总裁</t>
  </si>
  <si>
    <t>贾浚</t>
  </si>
  <si>
    <t>魏锂</t>
  </si>
  <si>
    <t>罗显彬</t>
  </si>
  <si>
    <t>黄力进</t>
  </si>
  <si>
    <t>向志鹏</t>
  </si>
  <si>
    <t>李矛</t>
  </si>
  <si>
    <t>监事</t>
  </si>
  <si>
    <t>副总经理、董事会秘书</t>
  </si>
  <si>
    <t>凌克</t>
  </si>
  <si>
    <t>张华纲</t>
  </si>
  <si>
    <t>赵汉忠</t>
  </si>
  <si>
    <t>陈必安</t>
  </si>
  <si>
    <t>黄俊灿</t>
  </si>
  <si>
    <t>王培洲</t>
  </si>
  <si>
    <t>杨伟民</t>
  </si>
  <si>
    <t>严家荣</t>
  </si>
  <si>
    <t>李刚</t>
  </si>
  <si>
    <t>郭国强</t>
  </si>
  <si>
    <t>徐家俊</t>
  </si>
  <si>
    <t>孙静</t>
  </si>
  <si>
    <t>董事、总裁</t>
  </si>
  <si>
    <t>董事、常务副总裁</t>
  </si>
  <si>
    <t>监事长</t>
  </si>
  <si>
    <t>总裁助理</t>
  </si>
  <si>
    <t>监事、人力资源部总经理</t>
  </si>
  <si>
    <t>监事、财务管理部副总经理</t>
  </si>
  <si>
    <t>龙大伟</t>
  </si>
  <si>
    <t>杨邵愈</t>
  </si>
  <si>
    <t>张喜民</t>
  </si>
  <si>
    <t>刘选</t>
  </si>
  <si>
    <t>高建涛</t>
  </si>
  <si>
    <t>许晓阳</t>
  </si>
  <si>
    <t>邢晓君</t>
  </si>
  <si>
    <t>副总裁兼人事总监</t>
  </si>
  <si>
    <t>专务副总裁</t>
  </si>
  <si>
    <t>总裁助理兼董事会秘书</t>
  </si>
  <si>
    <t>总裁助理兼运营总监</t>
  </si>
  <si>
    <t>方洪波</t>
  </si>
  <si>
    <t>蔡其武</t>
  </si>
  <si>
    <t>张权</t>
  </si>
  <si>
    <t>李东来</t>
  </si>
  <si>
    <t>陆剑峰</t>
  </si>
  <si>
    <t>向卫民</t>
  </si>
  <si>
    <t>李士军</t>
  </si>
  <si>
    <t>王金亮</t>
  </si>
  <si>
    <t>岑江</t>
  </si>
  <si>
    <t>伍光辉</t>
  </si>
  <si>
    <t>吴文新</t>
  </si>
  <si>
    <t>王峰</t>
  </si>
  <si>
    <t>袁楚天</t>
  </si>
  <si>
    <t>佘俊波</t>
  </si>
  <si>
    <t>伏拥军</t>
  </si>
  <si>
    <t>丁锋</t>
  </si>
  <si>
    <t>殷必彤</t>
  </si>
  <si>
    <t>李飞德</t>
  </si>
  <si>
    <t>赵军</t>
  </si>
  <si>
    <t>董事局副主席、总裁</t>
  </si>
  <si>
    <t>董事、中央空调事业部总经理</t>
  </si>
  <si>
    <t>家用空调国际事业部总经理</t>
  </si>
  <si>
    <t>家用空调国内事业部总经理</t>
  </si>
  <si>
    <t>压缩机事业部总经理</t>
  </si>
  <si>
    <t>冰箱事业部总经理</t>
  </si>
  <si>
    <t>洗衣机事业部总经理</t>
  </si>
  <si>
    <t>家用空调国际事业部副总经理</t>
  </si>
  <si>
    <t>家用空调国内事业部副总经理</t>
  </si>
  <si>
    <t>中央空调事业部副总经理</t>
  </si>
  <si>
    <t>冰箱事业部副总经理</t>
  </si>
  <si>
    <t>压缩机事业部副总经理</t>
  </si>
  <si>
    <t>洗衣机事业部副总经理</t>
  </si>
  <si>
    <t>董事局秘书</t>
  </si>
  <si>
    <t>财务负责人</t>
  </si>
  <si>
    <t>杨绵绵</t>
  </si>
  <si>
    <t>王召兴</t>
  </si>
  <si>
    <t>崔少华</t>
  </si>
  <si>
    <t>张智春</t>
  </si>
  <si>
    <t>金道谟</t>
  </si>
  <si>
    <t>张世玉</t>
  </si>
  <si>
    <t>洪晓明</t>
  </si>
  <si>
    <t>纪东</t>
  </si>
  <si>
    <t>王东宁</t>
  </si>
  <si>
    <t>副董事长、总经理</t>
  </si>
  <si>
    <t>总会计师、财务负责人</t>
  </si>
  <si>
    <t>阮水龙</t>
  </si>
  <si>
    <t>阮伟祥</t>
  </si>
  <si>
    <t>项志峰</t>
  </si>
  <si>
    <t>阮兴祥</t>
  </si>
  <si>
    <t>常盛</t>
  </si>
  <si>
    <t>王忠</t>
  </si>
  <si>
    <t>陈永尧</t>
  </si>
  <si>
    <t>姜火标</t>
  </si>
  <si>
    <t>欧其</t>
  </si>
  <si>
    <t>王勇</t>
  </si>
  <si>
    <t>阮金木</t>
  </si>
  <si>
    <t>章建新</t>
  </si>
  <si>
    <t>陈志鑫</t>
  </si>
  <si>
    <t>贡晗</t>
  </si>
  <si>
    <t>何旭斌</t>
  </si>
  <si>
    <t>丁锦南</t>
  </si>
  <si>
    <t>张关奇</t>
  </si>
  <si>
    <t>冯志良</t>
  </si>
  <si>
    <t>李德忠</t>
  </si>
  <si>
    <t>阮兴贵</t>
  </si>
  <si>
    <t>王晓红</t>
  </si>
  <si>
    <t>陈军伟</t>
  </si>
  <si>
    <t>王丽娟</t>
  </si>
  <si>
    <t>杨家印</t>
  </si>
  <si>
    <t>刘玉枫</t>
  </si>
  <si>
    <t>朱建春</t>
  </si>
  <si>
    <t>谭应龙</t>
  </si>
  <si>
    <t>常务副总经理</t>
  </si>
  <si>
    <t>监事会主席、办公室主任</t>
  </si>
  <si>
    <t>杜军</t>
  </si>
  <si>
    <t>翁金莺</t>
  </si>
  <si>
    <t>孙宏伟</t>
  </si>
  <si>
    <t>苏严</t>
  </si>
  <si>
    <t>王善金</t>
  </si>
  <si>
    <t>时惠麟</t>
  </si>
  <si>
    <t>高邦福</t>
  </si>
  <si>
    <t>张华金</t>
  </si>
  <si>
    <t>李博</t>
  </si>
  <si>
    <t>胡功允</t>
  </si>
  <si>
    <t>蔡民达</t>
  </si>
  <si>
    <t>余建中</t>
  </si>
  <si>
    <t>陈其茂</t>
  </si>
  <si>
    <t>徐春敏</t>
  </si>
  <si>
    <t>祝永华</t>
  </si>
  <si>
    <t>王飚</t>
  </si>
  <si>
    <t>王洁云</t>
  </si>
  <si>
    <t>王丹华</t>
  </si>
  <si>
    <t>甘立新</t>
  </si>
  <si>
    <t>副总经理兼董事会秘书</t>
  </si>
  <si>
    <t>质量总监</t>
  </si>
  <si>
    <t>韩孝煌</t>
  </si>
  <si>
    <t>韩孝捷</t>
  </si>
  <si>
    <t>韩国建</t>
  </si>
  <si>
    <t>官伟源</t>
  </si>
  <si>
    <t>林思雨</t>
  </si>
  <si>
    <t>林  湜</t>
  </si>
  <si>
    <t>商建光</t>
  </si>
  <si>
    <t>杨徽</t>
  </si>
  <si>
    <t>丰建华</t>
  </si>
  <si>
    <t>杨炜涛</t>
  </si>
  <si>
    <t>张宝玉</t>
  </si>
  <si>
    <t>张秀洁</t>
  </si>
  <si>
    <t>焦锋</t>
  </si>
  <si>
    <t>总经理</t>
  </si>
  <si>
    <t>梁瀛</t>
  </si>
  <si>
    <t>石少明</t>
  </si>
  <si>
    <t>刘启照</t>
  </si>
  <si>
    <t>黄昕和</t>
  </si>
  <si>
    <t>肖升高</t>
  </si>
  <si>
    <t>龙镭</t>
  </si>
  <si>
    <t>财务部经理</t>
  </si>
  <si>
    <t>生产部经理</t>
  </si>
  <si>
    <t>技术中心经理</t>
  </si>
  <si>
    <t>办公室经理</t>
  </si>
  <si>
    <t>设备部经理</t>
  </si>
  <si>
    <t>销售部经理</t>
  </si>
  <si>
    <t>品管部经理</t>
  </si>
  <si>
    <t>工艺部经理</t>
  </si>
  <si>
    <t>陈洪国</t>
  </si>
  <si>
    <t>尹同远</t>
  </si>
  <si>
    <t>郭秀成</t>
  </si>
  <si>
    <t>李峰</t>
  </si>
  <si>
    <t>侯焕才</t>
  </si>
  <si>
    <t>扈文和</t>
  </si>
  <si>
    <t>邢方同</t>
  </si>
  <si>
    <t>刘城镇</t>
  </si>
  <si>
    <t>吴炳禹</t>
  </si>
  <si>
    <t>周少华</t>
  </si>
  <si>
    <t>王保梁</t>
  </si>
  <si>
    <t>李雪芹</t>
  </si>
  <si>
    <t>任伟</t>
  </si>
  <si>
    <t>耿光林</t>
  </si>
  <si>
    <t>房立军</t>
  </si>
  <si>
    <t>郝筠</t>
  </si>
  <si>
    <t>王在国</t>
  </si>
  <si>
    <t>夏光春</t>
  </si>
  <si>
    <t>余世勇</t>
  </si>
  <si>
    <t>董建文</t>
  </si>
  <si>
    <t>常立亭</t>
  </si>
  <si>
    <t>刘树森</t>
  </si>
  <si>
    <t>张延军</t>
  </si>
  <si>
    <t>杨建强</t>
  </si>
  <si>
    <t>陈洪堂</t>
  </si>
  <si>
    <t>孙作华</t>
  </si>
  <si>
    <t>孟峰</t>
  </si>
  <si>
    <t>张春林</t>
  </si>
  <si>
    <t>谭道诚</t>
  </si>
  <si>
    <t>于建刚</t>
  </si>
  <si>
    <t>李跃升</t>
  </si>
  <si>
    <t>桑景高</t>
  </si>
  <si>
    <t>刘春山</t>
  </si>
  <si>
    <t>高子伟</t>
  </si>
  <si>
    <t>武兴强</t>
  </si>
  <si>
    <t>王之胜</t>
  </si>
  <si>
    <t>董事、销售总监</t>
  </si>
  <si>
    <t>副总经理、董秘</t>
  </si>
  <si>
    <t>纪委书记</t>
  </si>
  <si>
    <t>寿光胶版纸公司董事长</t>
  </si>
  <si>
    <t>寿光铜版纸公司总经理</t>
  </si>
  <si>
    <t>寿光轻涂纸公司总经理</t>
  </si>
  <si>
    <t>陈立北</t>
  </si>
  <si>
    <t>潘玉龙</t>
  </si>
  <si>
    <t>孙莉莉</t>
  </si>
  <si>
    <t>肖丽玉</t>
  </si>
  <si>
    <t>高长令</t>
  </si>
  <si>
    <t>王云峰</t>
  </si>
  <si>
    <t>廖洪涛</t>
  </si>
  <si>
    <t>黄涛</t>
  </si>
  <si>
    <t>职工监事</t>
  </si>
  <si>
    <t>财务经理</t>
  </si>
  <si>
    <t>童国华</t>
  </si>
  <si>
    <t>鲁国庆</t>
  </si>
  <si>
    <t>吕卫平</t>
  </si>
  <si>
    <t>徐杰</t>
  </si>
  <si>
    <t>向军</t>
  </si>
  <si>
    <t>何书平</t>
  </si>
  <si>
    <t>李广成</t>
  </si>
  <si>
    <t>但帮荣</t>
  </si>
  <si>
    <t>姚明远</t>
  </si>
  <si>
    <t>熊向峰</t>
  </si>
  <si>
    <t>杨壮</t>
  </si>
  <si>
    <t>戈俊</t>
  </si>
  <si>
    <t>副总裁兼董事会秘书</t>
  </si>
  <si>
    <t>陈莉</t>
  </si>
  <si>
    <t>刘又菱</t>
  </si>
  <si>
    <t>康树峰</t>
  </si>
  <si>
    <t>王宏晖</t>
  </si>
  <si>
    <t>邱丽杰</t>
  </si>
  <si>
    <t>王志勇</t>
  </si>
  <si>
    <t>杨大书</t>
  </si>
  <si>
    <t>江万飞</t>
  </si>
  <si>
    <t>罗建家</t>
  </si>
  <si>
    <t>肖炳敦</t>
  </si>
  <si>
    <t>周文河</t>
  </si>
  <si>
    <t>刘显慧</t>
  </si>
  <si>
    <t>胡新武</t>
  </si>
  <si>
    <t>张驰</t>
  </si>
  <si>
    <t>张海斌</t>
  </si>
  <si>
    <t>刘乃奕</t>
  </si>
  <si>
    <t>沈仁宏</t>
  </si>
  <si>
    <t>向盈</t>
  </si>
  <si>
    <t>邹飚</t>
  </si>
  <si>
    <t>马国平</t>
  </si>
  <si>
    <t>袁卫东</t>
  </si>
  <si>
    <t>霍云芳</t>
  </si>
  <si>
    <t>吴继彪</t>
  </si>
  <si>
    <t>田立</t>
  </si>
  <si>
    <t>钟金城</t>
  </si>
  <si>
    <t>胡平</t>
  </si>
  <si>
    <t>李艳辉</t>
  </si>
  <si>
    <t>肖扬华</t>
  </si>
  <si>
    <t>高承华</t>
  </si>
  <si>
    <t>钞颖波</t>
  </si>
  <si>
    <t>张帆</t>
  </si>
  <si>
    <t>晏双龙</t>
  </si>
  <si>
    <t>江靖</t>
  </si>
  <si>
    <t>彭惠兵</t>
  </si>
  <si>
    <t>李国银</t>
  </si>
  <si>
    <t>严东林</t>
  </si>
  <si>
    <t>李占林</t>
  </si>
  <si>
    <t>陈旭林</t>
  </si>
  <si>
    <t>俞飞</t>
  </si>
  <si>
    <t>李晓波</t>
  </si>
  <si>
    <t>韩汶良</t>
  </si>
  <si>
    <t>白引平</t>
  </si>
  <si>
    <t>董事、副总、董秘</t>
  </si>
  <si>
    <t>董事、副总</t>
  </si>
  <si>
    <t>内审部经理</t>
  </si>
  <si>
    <t>副总工程师</t>
  </si>
  <si>
    <t>企管部副总</t>
  </si>
  <si>
    <t>套管事业部副总</t>
  </si>
  <si>
    <t>辐照事业部经理</t>
  </si>
  <si>
    <t>高级工程师</t>
  </si>
  <si>
    <t>行政系统副总</t>
  </si>
  <si>
    <t>财务会计副总</t>
  </si>
  <si>
    <t>市场销售副总</t>
  </si>
  <si>
    <t>线缆子公司总经理</t>
  </si>
  <si>
    <t>品质系统副总</t>
  </si>
  <si>
    <t>投资发展部副总</t>
  </si>
  <si>
    <t>人力资源系统副总</t>
  </si>
  <si>
    <t>工程事业部副总</t>
  </si>
  <si>
    <t>生产系统副总</t>
  </si>
  <si>
    <t>研发系统管理副总</t>
  </si>
  <si>
    <t>工程部经理</t>
  </si>
  <si>
    <t>冷缩事业部经理</t>
  </si>
  <si>
    <t>热缩事业部经理</t>
  </si>
  <si>
    <t>标识管事业部经理</t>
  </si>
  <si>
    <t>研发项目经理</t>
  </si>
  <si>
    <t>市场技术服务经理</t>
  </si>
  <si>
    <t>套管事业部经理</t>
  </si>
  <si>
    <t>信息中心经理</t>
  </si>
  <si>
    <t>线缆事业部技术经理</t>
  </si>
  <si>
    <t>化工事业部经理</t>
  </si>
  <si>
    <t>母料事业部经理</t>
  </si>
  <si>
    <t>线缆事业部管理经理</t>
  </si>
  <si>
    <t>客服中心经理</t>
  </si>
  <si>
    <t>财务管理部经理</t>
  </si>
  <si>
    <t>财务销售管理部经理</t>
  </si>
  <si>
    <t>行政部经理</t>
  </si>
  <si>
    <t>市场部经理</t>
  </si>
  <si>
    <t>计划部经理</t>
  </si>
  <si>
    <t>周延军</t>
  </si>
  <si>
    <t>吴忠永</t>
  </si>
  <si>
    <t>吴厚元</t>
  </si>
  <si>
    <t>王欣红</t>
  </si>
  <si>
    <t>李云恩</t>
  </si>
  <si>
    <t>徐勤山</t>
  </si>
  <si>
    <t>赵世明</t>
  </si>
  <si>
    <t>周波</t>
  </si>
  <si>
    <t>刘军</t>
  </si>
  <si>
    <t>王有亮</t>
  </si>
  <si>
    <t>邹建</t>
  </si>
  <si>
    <t>吴厚彦</t>
  </si>
  <si>
    <t>武志强</t>
  </si>
  <si>
    <t>中心总监</t>
  </si>
  <si>
    <t>事业部总经理</t>
  </si>
  <si>
    <t>高大成</t>
  </si>
  <si>
    <t>孟祥凯</t>
  </si>
  <si>
    <t>胡富伦</t>
  </si>
  <si>
    <t>张乐义</t>
  </si>
  <si>
    <t>杨毅辉</t>
  </si>
  <si>
    <t>梁超军</t>
  </si>
  <si>
    <t>柴有民</t>
  </si>
  <si>
    <t>宋启正</t>
  </si>
  <si>
    <t>姜忠亮</t>
  </si>
  <si>
    <t>张存金</t>
  </si>
  <si>
    <t>许春林</t>
  </si>
  <si>
    <t>郝占富</t>
  </si>
  <si>
    <t>工会主席</t>
  </si>
  <si>
    <t>宫月云</t>
  </si>
  <si>
    <t>姜新</t>
  </si>
  <si>
    <t>徐朝武</t>
  </si>
  <si>
    <t>张文</t>
  </si>
  <si>
    <t>姜维</t>
  </si>
  <si>
    <t>资产管理中心总经理</t>
  </si>
  <si>
    <t>程光</t>
  </si>
  <si>
    <t>尚志强</t>
  </si>
  <si>
    <t>张峻</t>
  </si>
  <si>
    <t>林震森</t>
  </si>
  <si>
    <t>陈中一</t>
  </si>
  <si>
    <t>吴云韶</t>
  </si>
  <si>
    <t>朱明华</t>
  </si>
  <si>
    <t>王永平</t>
  </si>
  <si>
    <t>沈健民                                  </t>
  </si>
  <si>
    <t>黄志雄                             </t>
  </si>
  <si>
    <t>陈维文                  </t>
  </si>
  <si>
    <t>袁昌杰                       </t>
  </si>
  <si>
    <t>房晓焱                  </t>
  </si>
  <si>
    <t>黄嘉曦                     </t>
  </si>
  <si>
    <t>张志鹏                </t>
  </si>
  <si>
    <t>杨寿平                      </t>
  </si>
  <si>
    <t>胡维辉                  </t>
  </si>
  <si>
    <t>黄冬梅                     </t>
  </si>
  <si>
    <t>3.8/13.15</t>
  </si>
  <si>
    <t>宝新能源</t>
  </si>
  <si>
    <t>金发科技</t>
  </si>
  <si>
    <t>泛海建设</t>
  </si>
  <si>
    <t>宝新能源</t>
  </si>
  <si>
    <t>泛海建设</t>
  </si>
  <si>
    <t>辽宁成大</t>
  </si>
  <si>
    <t>伊利股份</t>
  </si>
  <si>
    <t>金发科技</t>
  </si>
  <si>
    <t>辽宁成大</t>
  </si>
  <si>
    <t>同方股份</t>
  </si>
  <si>
    <t>七匹狼</t>
  </si>
  <si>
    <t>激励个人</t>
  </si>
  <si>
    <t>公司职务</t>
  </si>
  <si>
    <t>公司简称</t>
  </si>
  <si>
    <t>激励股数（万股）</t>
  </si>
  <si>
    <t>期权初始行权价</t>
  </si>
  <si>
    <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日收盘价</t>
    </r>
  </si>
  <si>
    <t>季诚建</t>
  </si>
  <si>
    <t>董事、总经理</t>
  </si>
  <si>
    <r>
      <t>尚书志</t>
    </r>
    <r>
      <rPr>
        <sz val="12"/>
        <rFont val="Times New Roman"/>
        <family val="1"/>
      </rPr>
      <t xml:space="preserve"> </t>
    </r>
  </si>
  <si>
    <t>辽宁成大</t>
  </si>
  <si>
    <t>刘侠</t>
  </si>
  <si>
    <t xml:space="preserve">林加善 </t>
  </si>
  <si>
    <t>董事、副总经理、财务总监</t>
  </si>
  <si>
    <t>方江南</t>
  </si>
  <si>
    <t>潘刚</t>
  </si>
  <si>
    <t>总裁</t>
  </si>
  <si>
    <t>伊利股份</t>
  </si>
  <si>
    <t>张良</t>
  </si>
  <si>
    <t>任不凡</t>
  </si>
  <si>
    <t>姜永平</t>
  </si>
  <si>
    <t>董事会秘书</t>
  </si>
  <si>
    <t>董事、总裁</t>
  </si>
  <si>
    <t>泛海建设</t>
  </si>
  <si>
    <t>蔡秋全</t>
  </si>
  <si>
    <t>董事、副总经理</t>
  </si>
  <si>
    <t>雷勇</t>
  </si>
  <si>
    <t>监事、经济业务管理部</t>
  </si>
  <si>
    <t>李建军</t>
  </si>
  <si>
    <r>
      <t>董事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转股、期权</t>
    </r>
    <r>
      <rPr>
        <sz val="12"/>
        <rFont val="Times New Roman"/>
        <family val="1"/>
      </rPr>
      <t>)</t>
    </r>
  </si>
  <si>
    <t>166.4/126</t>
  </si>
  <si>
    <t>3.8/13.15</t>
  </si>
  <si>
    <t>董明珠</t>
  </si>
  <si>
    <r>
      <t>吴诚</t>
    </r>
  </si>
  <si>
    <r>
      <t>高管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转股、期权</t>
    </r>
    <r>
      <rPr>
        <sz val="12"/>
        <rFont val="Times New Roman"/>
        <family val="1"/>
      </rPr>
      <t>)</t>
    </r>
  </si>
  <si>
    <t>158.07/102.2</t>
  </si>
  <si>
    <t>包雪传</t>
  </si>
  <si>
    <t>董事、财务总监</t>
  </si>
  <si>
    <t>副总裁</t>
  </si>
  <si>
    <t>赵晨霞</t>
  </si>
  <si>
    <t>刘春海</t>
  </si>
  <si>
    <t>夏世勇</t>
  </si>
  <si>
    <t>53.02/128.8</t>
  </si>
  <si>
    <t xml:space="preserve">徐明波 </t>
  </si>
  <si>
    <t xml:space="preserve">董事长、总经理 </t>
  </si>
  <si>
    <r>
      <t>梁荣朗</t>
    </r>
  </si>
  <si>
    <t>51.16/112</t>
  </si>
  <si>
    <t xml:space="preserve">蔡连岗  </t>
  </si>
  <si>
    <r>
      <t>黄险波</t>
    </r>
  </si>
  <si>
    <t>50.17/102.2</t>
  </si>
  <si>
    <t>谭头文</t>
  </si>
  <si>
    <t>44.29/89.6</t>
  </si>
  <si>
    <t>葛文耀</t>
  </si>
  <si>
    <t>吉继亮</t>
  </si>
  <si>
    <t>上海金发副总（转股、期权）</t>
  </si>
  <si>
    <t>36.71/95.2</t>
  </si>
  <si>
    <t>蔡彤旻</t>
  </si>
  <si>
    <r>
      <t>监事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转股、期权</t>
    </r>
    <r>
      <rPr>
        <sz val="12"/>
        <rFont val="Times New Roman"/>
        <family val="1"/>
      </rPr>
      <t>)</t>
    </r>
  </si>
  <si>
    <t>39.54/84</t>
  </si>
  <si>
    <t>3.8/13.15</t>
  </si>
  <si>
    <t>熊海涛</t>
  </si>
  <si>
    <r>
      <t>董事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转股、期权</t>
    </r>
    <r>
      <rPr>
        <sz val="12"/>
        <rFont val="Times New Roman"/>
        <family val="1"/>
      </rPr>
      <t>)</t>
    </r>
  </si>
  <si>
    <t>26.17/102.2</t>
  </si>
  <si>
    <t xml:space="preserve">董事长 </t>
  </si>
  <si>
    <r>
      <t>李南京</t>
    </r>
  </si>
  <si>
    <t>24.8/102.2</t>
  </si>
  <si>
    <t>董事（期权）</t>
  </si>
  <si>
    <t>张佑君</t>
  </si>
  <si>
    <t>董事</t>
  </si>
  <si>
    <t>笪新亚</t>
  </si>
  <si>
    <t>董事、副总经理</t>
  </si>
  <si>
    <t>程博明</t>
  </si>
  <si>
    <t>常务副总经理</t>
  </si>
  <si>
    <t>黄卫东</t>
  </si>
  <si>
    <t>副总经理</t>
  </si>
  <si>
    <t>黄玉明</t>
  </si>
  <si>
    <t>倪军</t>
  </si>
  <si>
    <t>总会计师</t>
  </si>
  <si>
    <t>谭宁</t>
  </si>
  <si>
    <t>董事会秘书</t>
  </si>
  <si>
    <t>董事长</t>
  </si>
  <si>
    <t xml:space="preserve">任克雷   </t>
  </si>
  <si>
    <t xml:space="preserve">郑 凡   </t>
  </si>
  <si>
    <t xml:space="preserve">陈 剑   </t>
  </si>
  <si>
    <t xml:space="preserve">翦迪岸   </t>
  </si>
  <si>
    <t xml:space="preserve">张整魁   </t>
  </si>
  <si>
    <t xml:space="preserve">姚 军   </t>
  </si>
  <si>
    <t xml:space="preserve">苏显泽  </t>
  </si>
  <si>
    <t xml:space="preserve">吴斯远   </t>
  </si>
  <si>
    <t xml:space="preserve">董喜生  </t>
  </si>
  <si>
    <t>董 事</t>
  </si>
  <si>
    <t xml:space="preserve">高 军   </t>
  </si>
  <si>
    <t xml:space="preserve">徐胜义   </t>
  </si>
  <si>
    <t>电器事业部总经理</t>
  </si>
  <si>
    <t>聂德林</t>
  </si>
  <si>
    <t>18.78/84</t>
  </si>
  <si>
    <t>宋锦云</t>
  </si>
  <si>
    <t>制造总监（期权）</t>
  </si>
  <si>
    <t>蔡立志</t>
  </si>
  <si>
    <t>12.43/84</t>
  </si>
  <si>
    <t>朱江</t>
  </si>
  <si>
    <t xml:space="preserve">陆体超                                                                            </t>
  </si>
  <si>
    <t>上海金发副总（期权）</t>
  </si>
  <si>
    <t xml:space="preserve">王丰禾 </t>
  </si>
  <si>
    <t xml:space="preserve">董事、副总经理兼炊具事业部总经理 </t>
  </si>
  <si>
    <t xml:space="preserve">刘志敏  </t>
  </si>
  <si>
    <t>张耀</t>
  </si>
  <si>
    <t>杨振宇</t>
  </si>
  <si>
    <t>监事、资金运营部</t>
  </si>
  <si>
    <t>陈纯</t>
  </si>
  <si>
    <t>陆芝青</t>
  </si>
  <si>
    <t>副董事长</t>
  </si>
  <si>
    <r>
      <t>曲建宁</t>
    </r>
    <r>
      <rPr>
        <sz val="12"/>
        <rFont val="Times New Roman"/>
        <family val="1"/>
      </rPr>
      <t xml:space="preserve"> </t>
    </r>
  </si>
  <si>
    <t>总经理</t>
  </si>
  <si>
    <t xml:space="preserve">史烈 </t>
  </si>
  <si>
    <t xml:space="preserve">副董事长,总裁 </t>
  </si>
  <si>
    <t xml:space="preserve">赵建 </t>
  </si>
  <si>
    <t xml:space="preserve">董事 </t>
  </si>
  <si>
    <t xml:space="preserve">孙旭军                 </t>
  </si>
  <si>
    <t>陈舒平</t>
  </si>
  <si>
    <t xml:space="preserve">林秉爱 </t>
  </si>
  <si>
    <t>董事、厨卫家电事业部总经理</t>
  </si>
  <si>
    <t>副总裁</t>
  </si>
  <si>
    <t xml:space="preserve">黄辉 </t>
  </si>
  <si>
    <t xml:space="preserve">丁 新   </t>
  </si>
  <si>
    <t xml:space="preserve">王 刚  </t>
  </si>
  <si>
    <t xml:space="preserve">刘升勇   </t>
  </si>
  <si>
    <t xml:space="preserve">李珂晖   </t>
  </si>
  <si>
    <t xml:space="preserve">陈锐 </t>
  </si>
  <si>
    <t xml:space="preserve">董事,副总裁 </t>
  </si>
  <si>
    <t xml:space="preserve">顾静竹 </t>
  </si>
  <si>
    <t>宣平</t>
  </si>
  <si>
    <t>副总经理</t>
  </si>
  <si>
    <t>王茁</t>
  </si>
  <si>
    <t>朱建明</t>
  </si>
  <si>
    <t xml:space="preserve">潘丽春 </t>
  </si>
  <si>
    <t xml:space="preserve">董事 </t>
  </si>
  <si>
    <t>董事、江西晨鸣董事长</t>
  </si>
  <si>
    <t>董事、齐河晨鸣板材董事长</t>
  </si>
  <si>
    <t xml:space="preserve">陈康平   </t>
  </si>
  <si>
    <t xml:space="preserve">颜决明  </t>
  </si>
  <si>
    <t>电器事业部副总经理</t>
  </si>
  <si>
    <t xml:space="preserve">林晓芳  </t>
  </si>
  <si>
    <t>俞锦元                       </t>
  </si>
  <si>
    <t>电声专家（期权）</t>
  </si>
  <si>
    <t>曾赛</t>
  </si>
  <si>
    <t>技术部副部长（期权）</t>
  </si>
  <si>
    <t>吕公义</t>
  </si>
  <si>
    <t>赵兰萍</t>
  </si>
  <si>
    <t>财务总监</t>
  </si>
  <si>
    <t>冯珺</t>
  </si>
  <si>
    <t>董事会秘书</t>
  </si>
  <si>
    <t xml:space="preserve">李富川   </t>
  </si>
  <si>
    <t xml:space="preserve">罗力 </t>
  </si>
  <si>
    <t>党委副书记</t>
  </si>
  <si>
    <t xml:space="preserve">翁翕  </t>
  </si>
  <si>
    <t xml:space="preserve">林茂德  </t>
  </si>
  <si>
    <t>方东红</t>
  </si>
  <si>
    <t xml:space="preserve">方岳亮                                                                      </t>
  </si>
  <si>
    <t xml:space="preserve">叶继德  </t>
  </si>
  <si>
    <t xml:space="preserve">杨福明  </t>
  </si>
  <si>
    <t xml:space="preserve">东莞苏泊尔电器总经理 </t>
  </si>
  <si>
    <t>沈土惠</t>
  </si>
  <si>
    <t>炊具事业部营销总监</t>
  </si>
  <si>
    <t xml:space="preserve">何冰               </t>
  </si>
  <si>
    <t>李志刚</t>
  </si>
  <si>
    <t>谭登平</t>
  </si>
  <si>
    <t>董事</t>
  </si>
  <si>
    <t>朱钒</t>
  </si>
  <si>
    <t>周和华</t>
  </si>
  <si>
    <t>董事、副总经理、财务负责人、董秘</t>
  </si>
  <si>
    <t>武桢</t>
  </si>
  <si>
    <t>熊玲瑶</t>
  </si>
  <si>
    <t>财务部部长（期权）</t>
  </si>
  <si>
    <t>杨学平</t>
  </si>
  <si>
    <t>李子华</t>
  </si>
  <si>
    <t>副董事长</t>
  </si>
  <si>
    <t>刘康明</t>
  </si>
  <si>
    <t>徐志刚</t>
  </si>
  <si>
    <t>董事，副总经理</t>
  </si>
  <si>
    <t>任春晓</t>
  </si>
  <si>
    <t>董事，副总经理，董秘</t>
  </si>
  <si>
    <t>刁赤兵</t>
  </si>
  <si>
    <t>董事，总经理</t>
  </si>
  <si>
    <t>李建华</t>
  </si>
  <si>
    <t>魏玉贵</t>
  </si>
  <si>
    <t xml:space="preserve">张田福 </t>
  </si>
  <si>
    <t>炊具事业部副总经理</t>
  </si>
  <si>
    <t>徐晓东</t>
  </si>
  <si>
    <t>姜雪梅</t>
  </si>
  <si>
    <t>张跃铭</t>
  </si>
  <si>
    <t xml:space="preserve">王勇波 </t>
  </si>
  <si>
    <t xml:space="preserve">副总经理 </t>
  </si>
  <si>
    <t>姚健康</t>
  </si>
  <si>
    <t>杨鹏慧</t>
  </si>
  <si>
    <t>副总经理，董事会秘书</t>
  </si>
  <si>
    <t>张晓旺</t>
  </si>
  <si>
    <t xml:space="preserve">毛金华　　　　　　　　 </t>
  </si>
  <si>
    <t>周永泽</t>
  </si>
  <si>
    <t>林学杰</t>
  </si>
  <si>
    <t>董事、总经理</t>
  </si>
  <si>
    <t>董事、山东晨鸣热电董事长</t>
  </si>
  <si>
    <t>董事、吉林晨鸣纸业副董事长</t>
  </si>
  <si>
    <t>山东晨鸣板材董事长</t>
  </si>
  <si>
    <t>寿光白卡纸董事长</t>
  </si>
  <si>
    <t>江西晨鸣总经理</t>
  </si>
  <si>
    <t>延边晨鸣董事长</t>
  </si>
  <si>
    <t xml:space="preserve">胡季强                                                                                                     </t>
  </si>
  <si>
    <t xml:space="preserve">张伟良                                                                    </t>
  </si>
  <si>
    <t>许力宏</t>
  </si>
  <si>
    <t xml:space="preserve">董事,总经理 </t>
  </si>
  <si>
    <t>李弥生</t>
  </si>
  <si>
    <t>侯海文</t>
  </si>
  <si>
    <t>齐勇</t>
  </si>
  <si>
    <t xml:space="preserve">刘建勋 </t>
  </si>
  <si>
    <t>黄代放</t>
  </si>
  <si>
    <t>总裁，副董事长</t>
  </si>
  <si>
    <t xml:space="preserve">葛航 </t>
  </si>
  <si>
    <r>
      <t>朱弟雄</t>
    </r>
    <r>
      <rPr>
        <sz val="12"/>
        <rFont val="Times New Roman"/>
        <family val="1"/>
      </rPr>
      <t xml:space="preserve"> </t>
    </r>
  </si>
  <si>
    <t>张秋汉</t>
  </si>
  <si>
    <t>生产部部长（期权）</t>
  </si>
  <si>
    <t xml:space="preserve">范阳秋　　　　 </t>
  </si>
  <si>
    <t>蔡友助</t>
  </si>
  <si>
    <t>陈欣慰</t>
  </si>
  <si>
    <t>洪青雅</t>
  </si>
  <si>
    <t>陈文历　</t>
  </si>
  <si>
    <t>上海七匹狼总经理</t>
  </si>
  <si>
    <t xml:space="preserve">张银根   </t>
  </si>
  <si>
    <t>浙江苏泊尔橡塑副总经理</t>
  </si>
  <si>
    <t xml:space="preserve">姚英姿 </t>
  </si>
  <si>
    <t>陈义弘</t>
  </si>
  <si>
    <t>总工程师,总经理助理</t>
  </si>
  <si>
    <t xml:space="preserve">徐伟                          </t>
  </si>
  <si>
    <t>浙江康恩贝医药销售执行总经理</t>
  </si>
  <si>
    <t>苟玉慧</t>
  </si>
  <si>
    <t>物料部部长（期权）</t>
  </si>
  <si>
    <t xml:space="preserve">梁淑洁 </t>
  </si>
  <si>
    <t xml:space="preserve">董事会秘书 </t>
  </si>
  <si>
    <t xml:space="preserve">卢安京 </t>
  </si>
  <si>
    <t xml:space="preserve">核心技术人员 </t>
  </si>
  <si>
    <t xml:space="preserve">陈 遥 </t>
  </si>
  <si>
    <t xml:space="preserve">吴彦卓 </t>
  </si>
  <si>
    <t>核心技术人员</t>
  </si>
  <si>
    <t>席文英</t>
  </si>
  <si>
    <t>4.92（原6.59元，根据中捷股份股票期权激励计划的规定，本次中捷股份调整后的股票期权行权价格为人民币4.92 元）</t>
  </si>
  <si>
    <t>肖敏</t>
  </si>
  <si>
    <t xml:space="preserve">刘廷芳              </t>
  </si>
  <si>
    <t xml:space="preserve">高少义   </t>
  </si>
  <si>
    <t>吉林晨鸣纸业总经理</t>
  </si>
  <si>
    <t xml:space="preserve">郭延生 </t>
  </si>
  <si>
    <t>高级副总裁</t>
  </si>
  <si>
    <t>张俊</t>
  </si>
  <si>
    <r>
      <t>监事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转股、期权</t>
    </r>
    <r>
      <rPr>
        <sz val="12"/>
        <rFont val="Times New Roman"/>
        <family val="1"/>
      </rPr>
      <t>)</t>
    </r>
  </si>
  <si>
    <t>11.65/22.4</t>
  </si>
  <si>
    <t xml:space="preserve">郁强 </t>
  </si>
  <si>
    <t>浙江龙盛染料总经理</t>
  </si>
  <si>
    <t>上海科华染料总经理</t>
  </si>
  <si>
    <t>浙江安诺芳胺总经理</t>
  </si>
  <si>
    <t>拓展事业部副总经理（期权）</t>
  </si>
  <si>
    <t>宁红涛</t>
  </si>
  <si>
    <t>11.65/21</t>
  </si>
  <si>
    <t xml:space="preserve">鲍建伟                                                                         </t>
  </si>
  <si>
    <t xml:space="preserve">王如伟                          </t>
  </si>
  <si>
    <t>研发总监</t>
  </si>
  <si>
    <t>靳景玉</t>
  </si>
  <si>
    <t>子公司董事长</t>
  </si>
  <si>
    <t xml:space="preserve">吕军辉  </t>
  </si>
  <si>
    <t xml:space="preserve">李岩富 </t>
  </si>
  <si>
    <t xml:space="preserve">人力资源总监 </t>
  </si>
  <si>
    <t xml:space="preserve">蔡才德 </t>
  </si>
  <si>
    <t>浙江苏泊尔家电技术副总监</t>
  </si>
  <si>
    <t>潘建斌</t>
  </si>
  <si>
    <t>炊具事业部财务经理</t>
  </si>
  <si>
    <t>翁林生</t>
  </si>
  <si>
    <t>炊具事业部国际营销部经理</t>
  </si>
  <si>
    <t>吴健</t>
  </si>
  <si>
    <t xml:space="preserve">副总裁 </t>
  </si>
  <si>
    <t xml:space="preserve">陈巧红 </t>
  </si>
  <si>
    <t>生产部经理（期权）</t>
  </si>
  <si>
    <t>资深电声工程师（期权）</t>
  </si>
  <si>
    <t>黄汉雄                 </t>
  </si>
  <si>
    <t>霍鹏                     </t>
  </si>
  <si>
    <t>马波兴                </t>
  </si>
  <si>
    <t>谢守华           </t>
  </si>
  <si>
    <t>曾先                </t>
  </si>
  <si>
    <t>李运德                </t>
  </si>
  <si>
    <t>资深化工工程师（期权）</t>
  </si>
  <si>
    <t>资深机械工程师（期权）</t>
  </si>
  <si>
    <t>欧建忠               </t>
  </si>
  <si>
    <t>结构工程师（期权）</t>
  </si>
  <si>
    <t>梁景林                    </t>
  </si>
  <si>
    <t>资深销售工程师（期权）</t>
  </si>
  <si>
    <t>张郑                   </t>
  </si>
  <si>
    <t>资深质量工程师（期权）  </t>
  </si>
  <si>
    <t>美子公司经理（期权） </t>
  </si>
  <si>
    <t>谢爱和                 </t>
  </si>
  <si>
    <t>总调度（期权）</t>
  </si>
  <si>
    <t>曾志勇</t>
  </si>
  <si>
    <t xml:space="preserve">章培林 </t>
  </si>
  <si>
    <t xml:space="preserve">高级副总裁 </t>
  </si>
  <si>
    <t>张振广</t>
  </si>
  <si>
    <t>14.93/11.2</t>
  </si>
  <si>
    <t xml:space="preserve">吴晓冬 </t>
  </si>
  <si>
    <t>董事、董事会秘书</t>
  </si>
  <si>
    <t xml:space="preserve">金启祝 </t>
  </si>
  <si>
    <t>兰利平</t>
  </si>
  <si>
    <t xml:space="preserve">唐超凤　　　 </t>
  </si>
  <si>
    <t>江水莲</t>
  </si>
  <si>
    <t>孟凡景</t>
  </si>
  <si>
    <t>何良科</t>
  </si>
  <si>
    <t>上海七匹狼副总经理、财务总监</t>
  </si>
  <si>
    <t>洪清海</t>
  </si>
  <si>
    <t>财务部经理（期权）</t>
  </si>
  <si>
    <t xml:space="preserve">谭功炎  </t>
  </si>
  <si>
    <t xml:space="preserve">郑雨林 </t>
  </si>
  <si>
    <t>何景霄</t>
  </si>
  <si>
    <t>董事、武汉晨鸣汉阳副董事长</t>
  </si>
  <si>
    <t>上海晨鸣造纸机械董事长</t>
  </si>
  <si>
    <t>上海晨鸣造纸机械总经理</t>
  </si>
  <si>
    <t>山东晨鸣热电总经理</t>
  </si>
  <si>
    <t>山东御景大酒店董事长</t>
  </si>
  <si>
    <t>武汉晨鸣汉阳总经理</t>
  </si>
  <si>
    <t>武汉晨鸣汉阳副董事长</t>
  </si>
  <si>
    <t xml:space="preserve">蒋蜀革 </t>
  </si>
  <si>
    <t xml:space="preserve">陈国平                         </t>
  </si>
  <si>
    <t xml:space="preserve">朱德宇                                                                            </t>
  </si>
  <si>
    <t xml:space="preserve">段继东                                                                            </t>
  </si>
  <si>
    <t xml:space="preserve">吴仲时                                                                         </t>
  </si>
  <si>
    <t xml:space="preserve">杨俊德                                                                     </t>
  </si>
  <si>
    <t xml:space="preserve">董弘宇                                                  </t>
  </si>
  <si>
    <t>浙江佐力药业总经理</t>
  </si>
  <si>
    <t xml:space="preserve">宋杰             </t>
  </si>
  <si>
    <t>唐继伟</t>
  </si>
  <si>
    <t>浙江龙盛化工总经理</t>
  </si>
  <si>
    <t xml:space="preserve">向奇汉 </t>
  </si>
  <si>
    <t xml:space="preserve">吴强 </t>
  </si>
  <si>
    <t xml:space="preserve">王贤福 </t>
  </si>
  <si>
    <t>监事</t>
  </si>
  <si>
    <t>卢 杨</t>
  </si>
  <si>
    <t>陈祥杰</t>
  </si>
  <si>
    <t xml:space="preserve">吴子辄　　　　 </t>
  </si>
  <si>
    <t xml:space="preserve">崔国英 </t>
  </si>
  <si>
    <t xml:space="preserve">伍静安 </t>
  </si>
  <si>
    <t xml:space="preserve">蔡开善 </t>
  </si>
  <si>
    <t>汪明健</t>
  </si>
  <si>
    <t xml:space="preserve">严耀国 </t>
  </si>
  <si>
    <t>武汉苏泊尔炊具副总经理</t>
  </si>
  <si>
    <t xml:space="preserve">干文昌 </t>
  </si>
  <si>
    <t>武汉苏泊尔炊具财务经理</t>
  </si>
  <si>
    <t xml:space="preserve">欧阳青 </t>
  </si>
  <si>
    <t>投资部经理（期权）</t>
  </si>
  <si>
    <t>人力资源部经理（期权）</t>
  </si>
  <si>
    <t>内审部经理（期权）</t>
  </si>
  <si>
    <t xml:space="preserve">彭六三 </t>
  </si>
  <si>
    <t xml:space="preserve">监事 </t>
  </si>
  <si>
    <t>浙江龙盛科技园管理委员会主任</t>
  </si>
  <si>
    <t>浙江安诺芳胺副总经理</t>
  </si>
  <si>
    <t>浙江捷盛化工总经理</t>
  </si>
  <si>
    <t>上虞金冠化工总经理</t>
  </si>
  <si>
    <r>
      <t>谢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平</t>
    </r>
  </si>
  <si>
    <t>孔祥川</t>
  </si>
  <si>
    <t>董事，常务副总裁</t>
  </si>
  <si>
    <t xml:space="preserve">郑珺                                                            </t>
  </si>
  <si>
    <t xml:space="preserve">应俊                                                      </t>
  </si>
  <si>
    <t>兰溪市三江中药饮片总经理</t>
  </si>
  <si>
    <t xml:space="preserve">汪胜洪                                                </t>
  </si>
  <si>
    <t>浙江康恩贝三江医药总经理</t>
  </si>
  <si>
    <t xml:space="preserve">朱玉陵                                                      </t>
  </si>
  <si>
    <t>上海安康医药总经理</t>
  </si>
  <si>
    <t xml:space="preserve">曾建国                                                  </t>
  </si>
  <si>
    <t>湖南九汇现代中药总经理</t>
  </si>
  <si>
    <t xml:space="preserve">周定君                                                  </t>
  </si>
  <si>
    <t>杭州康恩贝副总经理</t>
  </si>
  <si>
    <t xml:space="preserve">杜敏华                                                            </t>
  </si>
  <si>
    <t xml:space="preserve">卢刚 </t>
  </si>
  <si>
    <t>周新林</t>
  </si>
  <si>
    <r>
      <t>常务副总经理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董事</t>
    </r>
    <r>
      <rPr>
        <sz val="12"/>
        <rFont val="Times New Roman"/>
        <family val="1"/>
      </rPr>
      <t xml:space="preserve"> </t>
    </r>
  </si>
  <si>
    <t>陈杰</t>
  </si>
  <si>
    <r>
      <t>董秘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董事</t>
    </r>
  </si>
  <si>
    <t>杨克华</t>
  </si>
  <si>
    <t>王政</t>
  </si>
  <si>
    <r>
      <t>副董事长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总经理</t>
    </r>
    <r>
      <rPr>
        <sz val="12"/>
        <rFont val="Times New Roman"/>
        <family val="1"/>
      </rPr>
      <t xml:space="preserve"> </t>
    </r>
  </si>
  <si>
    <t>胡章学</t>
  </si>
  <si>
    <r>
      <t>邹祖学</t>
    </r>
    <r>
      <rPr>
        <sz val="12"/>
        <rFont val="Times New Roman"/>
        <family val="1"/>
      </rPr>
      <t xml:space="preserve"> </t>
    </r>
  </si>
  <si>
    <t>闫希军</t>
  </si>
  <si>
    <r>
      <t>董事（期权、</t>
    </r>
    <r>
      <rPr>
        <sz val="12"/>
        <rFont val="宋体"/>
        <family val="0"/>
      </rPr>
      <t>股票增殖）</t>
    </r>
  </si>
  <si>
    <t>24+2</t>
  </si>
  <si>
    <t xml:space="preserve">监事会主席（期权、股票增殖） </t>
  </si>
  <si>
    <t>程卡玲</t>
  </si>
  <si>
    <t>监事（期权、股票增殖）</t>
  </si>
  <si>
    <t>财务总监（期权、股票增殖）</t>
  </si>
  <si>
    <t>行政副总裁、董秘（期权、股票增殖）</t>
  </si>
  <si>
    <t xml:space="preserve">喻惠平   </t>
  </si>
  <si>
    <t xml:space="preserve">谭少群 </t>
  </si>
  <si>
    <t>赤壁晨鸣总经理</t>
  </si>
  <si>
    <t>海拉尔晨鸣总经理</t>
  </si>
  <si>
    <t>延边晨鸣总经理</t>
  </si>
  <si>
    <t>许建钢</t>
  </si>
  <si>
    <t>方朝阳</t>
  </si>
  <si>
    <t>孙关富</t>
  </si>
  <si>
    <r>
      <t>董事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总经理</t>
    </r>
  </si>
  <si>
    <t>应广东</t>
  </si>
  <si>
    <t>刘泽华</t>
  </si>
  <si>
    <t>中山科华染料总经理</t>
  </si>
  <si>
    <t>江西乐盛化工总经理</t>
  </si>
  <si>
    <t>上海科华染料副总经理</t>
  </si>
  <si>
    <t>上海科华染料阳离子产品经理</t>
  </si>
  <si>
    <t xml:space="preserve">吴廼峰 </t>
  </si>
  <si>
    <t>钱卫军</t>
  </si>
  <si>
    <r>
      <t>董事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副总经理</t>
    </r>
  </si>
  <si>
    <t>李华</t>
  </si>
  <si>
    <t>监事会主席</t>
  </si>
  <si>
    <t>李文</t>
  </si>
  <si>
    <t>董事总经理</t>
  </si>
  <si>
    <t>张建忠</t>
  </si>
  <si>
    <t xml:space="preserve">监事会主席 </t>
  </si>
  <si>
    <t xml:space="preserve">杨金龙                                                                            </t>
  </si>
  <si>
    <t xml:space="preserve">何廷忠                                                                            </t>
  </si>
  <si>
    <t xml:space="preserve">夏木阳  </t>
  </si>
  <si>
    <t xml:space="preserve">胡朔商 </t>
  </si>
  <si>
    <t xml:space="preserve">冯东兴  </t>
  </si>
  <si>
    <t xml:space="preserve">张守华   </t>
  </si>
  <si>
    <t xml:space="preserve">谭才旺   </t>
  </si>
  <si>
    <t xml:space="preserve">涂相华 </t>
  </si>
  <si>
    <t xml:space="preserve">张 俊 </t>
  </si>
  <si>
    <t xml:space="preserve">谭想成 </t>
  </si>
  <si>
    <t xml:space="preserve">张运华 </t>
  </si>
  <si>
    <t>严宏</t>
  </si>
  <si>
    <t>许成建</t>
  </si>
  <si>
    <t xml:space="preserve">李祖荣 </t>
  </si>
  <si>
    <t xml:space="preserve">管亚伟 </t>
  </si>
  <si>
    <r>
      <t>马朝明</t>
    </r>
    <r>
      <rPr>
        <sz val="12"/>
        <rFont val="Times New Roman"/>
        <family val="1"/>
      </rPr>
      <t xml:space="preserve"> </t>
    </r>
  </si>
  <si>
    <r>
      <t>董事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副总经理</t>
    </r>
    <r>
      <rPr>
        <sz val="12"/>
        <rFont val="Times New Roman"/>
        <family val="1"/>
      </rPr>
      <t xml:space="preserve"> </t>
    </r>
  </si>
  <si>
    <r>
      <t>胡萍</t>
    </r>
    <r>
      <rPr>
        <sz val="12"/>
        <rFont val="Times New Roman"/>
        <family val="1"/>
      </rPr>
      <t xml:space="preserve"> </t>
    </r>
  </si>
  <si>
    <r>
      <t>董秘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董事</t>
    </r>
    <r>
      <rPr>
        <sz val="12"/>
        <rFont val="Times New Roman"/>
        <family val="1"/>
      </rPr>
      <t xml:space="preserve"> </t>
    </r>
  </si>
  <si>
    <t>叶德炳</t>
  </si>
  <si>
    <t>刘志全</t>
  </si>
  <si>
    <r>
      <t>副总经理</t>
    </r>
    <r>
      <rPr>
        <sz val="12"/>
        <rFont val="Times New Roman"/>
        <family val="1"/>
      </rPr>
      <t xml:space="preserve"> </t>
    </r>
  </si>
  <si>
    <r>
      <t>李国富</t>
    </r>
    <r>
      <rPr>
        <sz val="12"/>
        <rFont val="Times New Roman"/>
        <family val="1"/>
      </rPr>
      <t xml:space="preserve"> </t>
    </r>
  </si>
  <si>
    <t>马兴文</t>
  </si>
  <si>
    <t xml:space="preserve">刘勇 </t>
  </si>
  <si>
    <t>总经理</t>
  </si>
  <si>
    <t>沈建伟</t>
  </si>
  <si>
    <r>
      <t>监事会主席</t>
    </r>
    <r>
      <rPr>
        <sz val="12"/>
        <rFont val="Times New Roman"/>
        <family val="1"/>
      </rPr>
      <t xml:space="preserve"> </t>
    </r>
  </si>
  <si>
    <r>
      <t>林俊波</t>
    </r>
    <r>
      <rPr>
        <sz val="12"/>
        <rFont val="Times New Roman"/>
        <family val="1"/>
      </rPr>
      <t xml:space="preserve"> </t>
    </r>
  </si>
  <si>
    <r>
      <t>副董事长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总裁</t>
    </r>
    <r>
      <rPr>
        <sz val="12"/>
        <rFont val="Times New Roman"/>
        <family val="1"/>
      </rPr>
      <t xml:space="preserve"> </t>
    </r>
  </si>
  <si>
    <t>陈平福</t>
  </si>
  <si>
    <r>
      <t>张清明</t>
    </r>
    <r>
      <rPr>
        <sz val="12"/>
        <rFont val="Times New Roman"/>
        <family val="1"/>
      </rPr>
      <t xml:space="preserve"> </t>
    </r>
  </si>
  <si>
    <t xml:space="preserve">夏德才   </t>
  </si>
  <si>
    <t xml:space="preserve">谭胜兵   </t>
  </si>
  <si>
    <t xml:space="preserve">喻小平 </t>
  </si>
  <si>
    <t xml:space="preserve">喻砚平 </t>
  </si>
  <si>
    <t xml:space="preserve">谭彦平 </t>
  </si>
  <si>
    <t xml:space="preserve">涂慧芬 </t>
  </si>
  <si>
    <t xml:space="preserve">周谋烈 </t>
  </si>
  <si>
    <t>刘建荣</t>
  </si>
  <si>
    <t>陈冲林</t>
  </si>
  <si>
    <t>谭志红</t>
  </si>
  <si>
    <t>张铁雄</t>
  </si>
  <si>
    <t>姚泽春</t>
  </si>
  <si>
    <t xml:space="preserve">齐 弘 </t>
  </si>
  <si>
    <r>
      <t>王俊</t>
    </r>
    <r>
      <rPr>
        <sz val="12"/>
        <rFont val="Times New Roman"/>
        <family val="1"/>
      </rPr>
      <t xml:space="preserve"> </t>
    </r>
  </si>
  <si>
    <r>
      <t>董事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副总裁</t>
    </r>
    <r>
      <rPr>
        <sz val="12"/>
        <rFont val="Times New Roman"/>
        <family val="1"/>
      </rPr>
      <t xml:space="preserve"> </t>
    </r>
  </si>
  <si>
    <r>
      <t>赵伟卿</t>
    </r>
    <r>
      <rPr>
        <sz val="12"/>
        <rFont val="Times New Roman"/>
        <family val="1"/>
      </rPr>
      <t xml:space="preserve"> </t>
    </r>
  </si>
  <si>
    <t xml:space="preserve">乔海 </t>
  </si>
  <si>
    <t xml:space="preserve">监事  </t>
  </si>
  <si>
    <t xml:space="preserve">江继忠   </t>
  </si>
  <si>
    <t>永新股份（期权）</t>
  </si>
  <si>
    <t xml:space="preserve">鲍祖本   </t>
  </si>
  <si>
    <t>刘全民</t>
  </si>
  <si>
    <r>
      <t>董事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副总裁</t>
    </r>
  </si>
  <si>
    <t>吕晨</t>
  </si>
  <si>
    <t>倪林</t>
  </si>
  <si>
    <t>杨震</t>
  </si>
  <si>
    <t xml:space="preserve">方 洲  </t>
  </si>
  <si>
    <t xml:space="preserve">叶大青   </t>
  </si>
  <si>
    <t xml:space="preserve">方秀华   </t>
  </si>
  <si>
    <t xml:space="preserve">陈光华 </t>
  </si>
  <si>
    <t>杜自强</t>
  </si>
  <si>
    <t xml:space="preserve">蒋晓萌 </t>
  </si>
  <si>
    <t>王宗银</t>
  </si>
  <si>
    <t>严多林</t>
  </si>
  <si>
    <t>董事、常务副总经理</t>
  </si>
  <si>
    <t>朱兴泉</t>
  </si>
  <si>
    <t>浦建明</t>
  </si>
  <si>
    <r>
      <t>钱春</t>
    </r>
    <r>
      <rPr>
        <sz val="12"/>
        <rFont val="Times New Roman"/>
        <family val="1"/>
      </rPr>
      <t xml:space="preserve"> </t>
    </r>
  </si>
  <si>
    <r>
      <t>林兴</t>
    </r>
    <r>
      <rPr>
        <sz val="12"/>
        <rFont val="Times New Roman"/>
        <family val="1"/>
      </rPr>
      <t xml:space="preserve"> </t>
    </r>
  </si>
  <si>
    <r>
      <t>潘孝娜</t>
    </r>
    <r>
      <rPr>
        <sz val="12"/>
        <rFont val="Times New Roman"/>
        <family val="1"/>
      </rPr>
      <t xml:space="preserve"> </t>
    </r>
  </si>
  <si>
    <r>
      <t>财务总监</t>
    </r>
    <r>
      <rPr>
        <sz val="12"/>
        <rFont val="Times New Roman"/>
        <family val="1"/>
      </rPr>
      <t xml:space="preserve"> </t>
    </r>
  </si>
  <si>
    <t>庄良宝</t>
  </si>
  <si>
    <t>张文英</t>
  </si>
  <si>
    <t>严永法</t>
  </si>
  <si>
    <t>王琼</t>
  </si>
  <si>
    <t>白继忠</t>
  </si>
  <si>
    <t xml:space="preserve">许善军  </t>
  </si>
  <si>
    <t xml:space="preserve">江天宝   </t>
  </si>
  <si>
    <t>审计部经理、职工监事</t>
  </si>
  <si>
    <t>戴轶钧</t>
  </si>
  <si>
    <t>赵丽娜</t>
  </si>
  <si>
    <t>总经理助理</t>
  </si>
  <si>
    <t>执行副总裁</t>
  </si>
  <si>
    <t>董事、总裁</t>
  </si>
  <si>
    <t>罗东江、张增根</t>
  </si>
  <si>
    <t>董事长、总经理</t>
  </si>
  <si>
    <t>中化国际</t>
  </si>
  <si>
    <t>山东鱼台凤竹总经理</t>
  </si>
  <si>
    <t>江西凤竹棉纺总经理</t>
  </si>
  <si>
    <t>副董事长、江西凤竹董事长</t>
  </si>
  <si>
    <t>董事、山东鱼台凤竹董事长</t>
  </si>
  <si>
    <r>
      <t>陈</t>
    </r>
    <r>
      <rPr>
        <sz val="12"/>
        <rFont val="宋体"/>
        <family val="0"/>
      </rPr>
      <t>强</t>
    </r>
  </si>
  <si>
    <r>
      <t>黄</t>
    </r>
    <r>
      <rPr>
        <sz val="12"/>
        <rFont val="宋体"/>
        <family val="0"/>
      </rPr>
      <t>跃</t>
    </r>
  </si>
  <si>
    <r>
      <t>陈</t>
    </r>
    <r>
      <rPr>
        <sz val="12"/>
        <rFont val="宋体"/>
        <family val="0"/>
      </rPr>
      <t>锋</t>
    </r>
  </si>
  <si>
    <r>
      <t>董事、</t>
    </r>
    <r>
      <rPr>
        <sz val="12"/>
        <rFont val="宋体"/>
        <family val="0"/>
      </rPr>
      <t>总经理</t>
    </r>
  </si>
  <si>
    <t>薛向东</t>
  </si>
  <si>
    <t xml:space="preserve">董事长 </t>
  </si>
  <si>
    <r>
      <t>彭</t>
    </r>
    <r>
      <rPr>
        <sz val="12"/>
        <rFont val="Arial Unicode MS"/>
        <family val="1"/>
      </rPr>
      <t xml:space="preserve"> </t>
    </r>
    <r>
      <rPr>
        <sz val="12"/>
        <rFont val="宋体"/>
        <family val="0"/>
      </rPr>
      <t>谦</t>
    </r>
  </si>
  <si>
    <t>徐东</t>
  </si>
  <si>
    <t xml:space="preserve">杨健 </t>
  </si>
  <si>
    <t xml:space="preserve">财务负责人,董秘,董事 </t>
  </si>
  <si>
    <t>吕 波</t>
  </si>
  <si>
    <t xml:space="preserve">副董事长,总经理 </t>
  </si>
  <si>
    <t>董事、副总裁</t>
  </si>
  <si>
    <t>董事、董事会秘书</t>
  </si>
  <si>
    <t>刘华</t>
  </si>
  <si>
    <t>范志军</t>
  </si>
  <si>
    <t>华北区执行总裁</t>
  </si>
  <si>
    <t>华东二区执行总裁</t>
  </si>
  <si>
    <t>董事、副总经理</t>
  </si>
  <si>
    <t>副总经理、董事会秘书</t>
  </si>
  <si>
    <t>徐旦红</t>
  </si>
  <si>
    <t>副董事长</t>
  </si>
  <si>
    <t>叶正猛</t>
  </si>
  <si>
    <t>监事长</t>
  </si>
  <si>
    <t>副董事长、副总经理</t>
  </si>
  <si>
    <t>陈坚</t>
  </si>
  <si>
    <t>董事长</t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</si>
  <si>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、因篇幅所限，另有上市公司业务骨干、核心管理人员、预留职位等激励情况未列入表格。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</si>
  <si>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年实施股改激励的公司共有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家，其中除抚顺特钢外，其他均有发生年度利润分配，相应造成激励对象股数、行权价和溢价价值变化，本榜单对此未有调整。</t>
    </r>
  </si>
  <si>
    <r>
      <t>3</t>
    </r>
    <r>
      <rPr>
        <sz val="12"/>
        <rFont val="宋体"/>
        <family val="0"/>
      </rPr>
      <t>、因广州国光、金发科技、永新股份等公司激励方案涉及期权及限制性股票两类，本榜单已作标注。</t>
    </r>
  </si>
  <si>
    <r>
      <t>4</t>
    </r>
    <r>
      <rPr>
        <sz val="12"/>
        <rFont val="宋体"/>
        <family val="0"/>
      </rPr>
      <t>、另有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家公司</t>
    </r>
    <r>
      <rPr>
        <sz val="12"/>
        <rFont val="Times New Roman"/>
        <family val="1"/>
      </rPr>
      <t>698</t>
    </r>
    <r>
      <rPr>
        <sz val="12"/>
        <rFont val="宋体"/>
        <family val="0"/>
      </rPr>
      <t>人获股权激励，此外有万科等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家公司激励人员名单未公布，本榜单对此未列入；华菱管线、抚顺特钢等公司刚刚公布激励草案，尚未实施，故也未列入。</t>
    </r>
  </si>
  <si>
    <r>
      <t>1500</t>
    </r>
    <r>
      <rPr>
        <b/>
        <sz val="20"/>
        <rFont val="宋体"/>
        <family val="0"/>
      </rPr>
      <t>个中国最富的“打工皇帝”排行榜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</si>
</sst>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#,##0.00_ ;[Red]\-#,##0.00\ "/>
    <numFmt numFmtId="181" formatCode="#,##0.0000_ ;[Red]\-#,##0.0000\ "/>
    <numFmt numFmtId="182" formatCode="0.0000%"/>
    <numFmt numFmtId="183" formatCode="0.0000_);[Red]\(0.0000\)"/>
    <numFmt numFmtId="184" formatCode="0.00_ "/>
    <numFmt numFmtId="185" formatCode="0_);[Red]\(0\)"/>
    <numFmt numFmtId="186" formatCode="0_ "/>
    <numFmt numFmtId="187" formatCode="0.00_);[Red]\(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name val="_x000B__x000C_"/>
      <family val="2"/>
    </font>
    <font>
      <sz val="10.5"/>
      <name val="Times New Roman"/>
      <family val="1"/>
    </font>
    <font>
      <sz val="12"/>
      <name val="Arial Unicode MS"/>
      <family val="1"/>
    </font>
    <font>
      <b/>
      <sz val="20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vertical="center"/>
    </xf>
    <xf numFmtId="180" fontId="0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80" fontId="3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 wrapText="1"/>
    </xf>
    <xf numFmtId="187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7" fontId="0" fillId="0" borderId="0" xfId="0" applyNumberFormat="1" applyFont="1" applyAlignment="1">
      <alignment horizontal="right" vertical="center" wrapText="1"/>
    </xf>
    <xf numFmtId="18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justify"/>
    </xf>
    <xf numFmtId="18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187" fontId="0" fillId="0" borderId="0" xfId="0" applyNumberFormat="1" applyFont="1" applyAlignment="1">
      <alignment horizontal="right" vertical="center" wrapText="1"/>
    </xf>
    <xf numFmtId="18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187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/>
    </xf>
    <xf numFmtId="180" fontId="0" fillId="0" borderId="0" xfId="0" applyNumberFormat="1" applyFont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 wrapText="1"/>
    </xf>
    <xf numFmtId="180" fontId="0" fillId="0" borderId="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185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 vertical="center" wrapText="1"/>
    </xf>
    <xf numFmtId="180" fontId="0" fillId="0" borderId="0" xfId="0" applyNumberFormat="1" applyFont="1" applyAlignment="1">
      <alignment horizontal="left" vertical="center" wrapText="1"/>
    </xf>
    <xf numFmtId="180" fontId="2" fillId="0" borderId="0" xfId="0" applyNumberFormat="1" applyFont="1" applyAlignment="1">
      <alignment horizontal="left" vertical="center" wrapText="1"/>
    </xf>
    <xf numFmtId="180" fontId="10" fillId="0" borderId="0" xfId="0" applyNumberFormat="1" applyFont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9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" sqref="H2"/>
    </sheetView>
  </sheetViews>
  <sheetFormatPr defaultColWidth="9.00390625" defaultRowHeight="25.5" customHeight="1"/>
  <cols>
    <col min="1" max="1" width="15.125" style="26" customWidth="1"/>
    <col min="2" max="2" width="27.625" style="26" bestFit="1" customWidth="1"/>
    <col min="3" max="3" width="12.625" style="26" customWidth="1"/>
    <col min="4" max="4" width="16.625" style="69" customWidth="1"/>
    <col min="5" max="5" width="16.125" style="57" bestFit="1" customWidth="1"/>
    <col min="6" max="6" width="15.00390625" style="57" bestFit="1" customWidth="1"/>
    <col min="7" max="7" width="21.75390625" style="16" customWidth="1"/>
    <col min="8" max="8" width="18.375" style="26" bestFit="1" customWidth="1"/>
    <col min="9" max="9" width="9.00390625" style="35" customWidth="1"/>
    <col min="10" max="16384" width="9.00390625" style="26" customWidth="1"/>
  </cols>
  <sheetData>
    <row r="1" spans="1:9" s="10" customFormat="1" ht="99.75" customHeight="1">
      <c r="A1" s="80" t="s">
        <v>1225</v>
      </c>
      <c r="B1" s="81"/>
      <c r="C1" s="81"/>
      <c r="D1" s="81"/>
      <c r="E1" s="81"/>
      <c r="F1" s="81"/>
      <c r="G1" s="81"/>
      <c r="I1" s="13"/>
    </row>
    <row r="2" spans="1:9" s="9" customFormat="1" ht="24.75" customHeight="1">
      <c r="A2" s="10" t="s">
        <v>686</v>
      </c>
      <c r="B2" s="10" t="s">
        <v>687</v>
      </c>
      <c r="C2" s="10" t="s">
        <v>688</v>
      </c>
      <c r="D2" s="16" t="s">
        <v>689</v>
      </c>
      <c r="E2" s="25" t="s">
        <v>690</v>
      </c>
      <c r="F2" s="20" t="s">
        <v>691</v>
      </c>
      <c r="G2" s="16" t="s">
        <v>282</v>
      </c>
      <c r="I2" s="27"/>
    </row>
    <row r="3" spans="1:9" s="9" customFormat="1" ht="25.5" customHeight="1">
      <c r="A3" s="27" t="s">
        <v>197</v>
      </c>
      <c r="B3" s="27" t="s">
        <v>251</v>
      </c>
      <c r="C3" s="27" t="s">
        <v>83</v>
      </c>
      <c r="D3" s="24">
        <v>800</v>
      </c>
      <c r="E3" s="28">
        <v>1.595</v>
      </c>
      <c r="F3" s="28">
        <v>83.52</v>
      </c>
      <c r="G3" s="76">
        <f aca="true" t="shared" si="0" ref="G3:G21">(F3-E3)*D3</f>
        <v>65540</v>
      </c>
      <c r="H3" s="27"/>
      <c r="I3" s="27"/>
    </row>
    <row r="4" spans="1:9" s="9" customFormat="1" ht="25.5" customHeight="1">
      <c r="A4" s="27" t="s">
        <v>692</v>
      </c>
      <c r="B4" s="27" t="s">
        <v>693</v>
      </c>
      <c r="C4" s="27" t="s">
        <v>83</v>
      </c>
      <c r="D4" s="24">
        <v>400</v>
      </c>
      <c r="E4" s="28">
        <v>1.595</v>
      </c>
      <c r="F4" s="28">
        <v>83.52</v>
      </c>
      <c r="G4" s="76">
        <f t="shared" si="0"/>
        <v>32770</v>
      </c>
      <c r="H4" s="27"/>
      <c r="I4" s="27"/>
    </row>
    <row r="5" spans="1:9" s="9" customFormat="1" ht="25.5" customHeight="1">
      <c r="A5" s="14" t="s">
        <v>694</v>
      </c>
      <c r="B5" s="29" t="s">
        <v>209</v>
      </c>
      <c r="C5" s="27" t="s">
        <v>695</v>
      </c>
      <c r="D5" s="30">
        <v>400</v>
      </c>
      <c r="E5" s="28">
        <v>8.75</v>
      </c>
      <c r="F5" s="28">
        <v>49.8</v>
      </c>
      <c r="G5" s="76">
        <f t="shared" si="0"/>
        <v>16420</v>
      </c>
      <c r="H5" s="31"/>
      <c r="I5" s="27"/>
    </row>
    <row r="6" spans="1:9" s="9" customFormat="1" ht="25.5" customHeight="1">
      <c r="A6" s="27" t="s">
        <v>696</v>
      </c>
      <c r="B6" s="27" t="s">
        <v>279</v>
      </c>
      <c r="C6" s="27" t="s">
        <v>83</v>
      </c>
      <c r="D6" s="24">
        <v>200</v>
      </c>
      <c r="E6" s="28">
        <v>1.595</v>
      </c>
      <c r="F6" s="28">
        <v>83.52</v>
      </c>
      <c r="G6" s="76">
        <f t="shared" si="0"/>
        <v>16385</v>
      </c>
      <c r="H6" s="27"/>
      <c r="I6" s="27"/>
    </row>
    <row r="7" spans="1:9" s="9" customFormat="1" ht="25.5" customHeight="1">
      <c r="A7" s="27" t="s">
        <v>697</v>
      </c>
      <c r="B7" s="27" t="s">
        <v>698</v>
      </c>
      <c r="C7" s="27" t="s">
        <v>83</v>
      </c>
      <c r="D7" s="24">
        <v>200</v>
      </c>
      <c r="E7" s="28">
        <v>1.595</v>
      </c>
      <c r="F7" s="28">
        <v>83.52</v>
      </c>
      <c r="G7" s="76">
        <f t="shared" si="0"/>
        <v>16385</v>
      </c>
      <c r="H7" s="27"/>
      <c r="I7" s="27"/>
    </row>
    <row r="8" spans="1:9" s="9" customFormat="1" ht="25.5" customHeight="1">
      <c r="A8" s="27" t="s">
        <v>699</v>
      </c>
      <c r="B8" s="27" t="s">
        <v>279</v>
      </c>
      <c r="C8" s="27" t="s">
        <v>83</v>
      </c>
      <c r="D8" s="24">
        <v>200</v>
      </c>
      <c r="E8" s="28">
        <v>1.595</v>
      </c>
      <c r="F8" s="28">
        <v>83.52</v>
      </c>
      <c r="G8" s="76">
        <f t="shared" si="0"/>
        <v>16385</v>
      </c>
      <c r="H8" s="27"/>
      <c r="I8" s="27"/>
    </row>
    <row r="9" spans="1:9" s="9" customFormat="1" ht="25.5" customHeight="1">
      <c r="A9" s="9" t="s">
        <v>479</v>
      </c>
      <c r="B9" s="11" t="s">
        <v>251</v>
      </c>
      <c r="C9" s="9" t="s">
        <v>263</v>
      </c>
      <c r="D9" s="32">
        <v>1200</v>
      </c>
      <c r="E9" s="21">
        <v>4.73</v>
      </c>
      <c r="F9" s="21">
        <v>17.55</v>
      </c>
      <c r="G9" s="77">
        <f t="shared" si="0"/>
        <v>15384</v>
      </c>
      <c r="I9" s="27"/>
    </row>
    <row r="10" spans="1:9" s="9" customFormat="1" ht="25.5" customHeight="1">
      <c r="A10" s="27" t="s">
        <v>700</v>
      </c>
      <c r="B10" s="27" t="s">
        <v>701</v>
      </c>
      <c r="C10" s="27" t="s">
        <v>702</v>
      </c>
      <c r="D10" s="24">
        <v>1500</v>
      </c>
      <c r="E10" s="28">
        <v>13.23</v>
      </c>
      <c r="F10" s="28">
        <v>23.27</v>
      </c>
      <c r="G10" s="76">
        <f t="shared" si="0"/>
        <v>15059.999999999998</v>
      </c>
      <c r="H10" s="27"/>
      <c r="I10" s="27"/>
    </row>
    <row r="11" spans="1:9" s="9" customFormat="1" ht="25.5" customHeight="1">
      <c r="A11" s="27" t="s">
        <v>703</v>
      </c>
      <c r="B11" s="27" t="s">
        <v>693</v>
      </c>
      <c r="C11" s="27" t="s">
        <v>205</v>
      </c>
      <c r="D11" s="24">
        <v>240</v>
      </c>
      <c r="E11" s="28">
        <v>12.78</v>
      </c>
      <c r="F11" s="28">
        <v>68.89</v>
      </c>
      <c r="G11" s="76">
        <f t="shared" si="0"/>
        <v>13466.4</v>
      </c>
      <c r="H11" s="27"/>
      <c r="I11" s="27"/>
    </row>
    <row r="12" spans="1:9" s="9" customFormat="1" ht="25.5" customHeight="1">
      <c r="A12" s="27" t="s">
        <v>704</v>
      </c>
      <c r="B12" s="27" t="s">
        <v>279</v>
      </c>
      <c r="C12" s="27" t="s">
        <v>83</v>
      </c>
      <c r="D12" s="24">
        <v>150</v>
      </c>
      <c r="E12" s="28">
        <v>1.595</v>
      </c>
      <c r="F12" s="28">
        <v>83.52</v>
      </c>
      <c r="G12" s="76">
        <f t="shared" si="0"/>
        <v>12288.75</v>
      </c>
      <c r="H12" s="27"/>
      <c r="I12" s="27"/>
    </row>
    <row r="13" spans="1:9" s="9" customFormat="1" ht="25.5" customHeight="1">
      <c r="A13" s="27" t="s">
        <v>705</v>
      </c>
      <c r="B13" s="27" t="s">
        <v>706</v>
      </c>
      <c r="C13" s="27" t="s">
        <v>83</v>
      </c>
      <c r="D13" s="24">
        <v>150</v>
      </c>
      <c r="E13" s="28">
        <v>1.595</v>
      </c>
      <c r="F13" s="28">
        <v>83.52</v>
      </c>
      <c r="G13" s="76">
        <f t="shared" si="0"/>
        <v>12288.75</v>
      </c>
      <c r="H13" s="27"/>
      <c r="I13" s="27"/>
    </row>
    <row r="14" spans="1:9" s="9" customFormat="1" ht="25.5" customHeight="1">
      <c r="A14" s="29" t="s">
        <v>167</v>
      </c>
      <c r="B14" s="29" t="s">
        <v>284</v>
      </c>
      <c r="C14" s="27" t="s">
        <v>695</v>
      </c>
      <c r="D14" s="30">
        <v>240</v>
      </c>
      <c r="E14" s="28">
        <v>8.75</v>
      </c>
      <c r="F14" s="28">
        <v>49.8</v>
      </c>
      <c r="G14" s="76">
        <f t="shared" si="0"/>
        <v>9852</v>
      </c>
      <c r="H14" s="27"/>
      <c r="I14" s="27"/>
    </row>
    <row r="15" spans="1:9" s="9" customFormat="1" ht="25.5" customHeight="1">
      <c r="A15" s="29" t="s">
        <v>168</v>
      </c>
      <c r="B15" s="29" t="s">
        <v>707</v>
      </c>
      <c r="C15" s="27" t="s">
        <v>695</v>
      </c>
      <c r="D15" s="30">
        <v>240</v>
      </c>
      <c r="E15" s="28">
        <v>8.75</v>
      </c>
      <c r="F15" s="28">
        <v>49.8</v>
      </c>
      <c r="G15" s="76">
        <f t="shared" si="0"/>
        <v>9852</v>
      </c>
      <c r="H15" s="27"/>
      <c r="I15" s="27"/>
    </row>
    <row r="16" spans="1:9" s="9" customFormat="1" ht="25.5" customHeight="1">
      <c r="A16" s="33" t="s">
        <v>240</v>
      </c>
      <c r="B16" s="33" t="s">
        <v>162</v>
      </c>
      <c r="C16" s="27" t="s">
        <v>708</v>
      </c>
      <c r="D16" s="24">
        <v>280</v>
      </c>
      <c r="E16" s="28">
        <v>9.42</v>
      </c>
      <c r="F16" s="28">
        <v>42.7</v>
      </c>
      <c r="G16" s="76">
        <f t="shared" si="0"/>
        <v>9318.4</v>
      </c>
      <c r="H16" s="27"/>
      <c r="I16" s="27"/>
    </row>
    <row r="17" spans="1:9" s="9" customFormat="1" ht="25.5" customHeight="1">
      <c r="A17" s="27" t="s">
        <v>709</v>
      </c>
      <c r="B17" s="27" t="s">
        <v>710</v>
      </c>
      <c r="C17" s="27" t="s">
        <v>205</v>
      </c>
      <c r="D17" s="24">
        <v>160</v>
      </c>
      <c r="E17" s="28">
        <v>12.78</v>
      </c>
      <c r="F17" s="28">
        <v>68.89</v>
      </c>
      <c r="G17" s="76">
        <f t="shared" si="0"/>
        <v>8977.6</v>
      </c>
      <c r="H17" s="27"/>
      <c r="I17" s="27"/>
    </row>
    <row r="18" spans="1:8" ht="25.5" customHeight="1">
      <c r="A18" s="14" t="s">
        <v>137</v>
      </c>
      <c r="B18" s="33" t="s">
        <v>138</v>
      </c>
      <c r="C18" s="27" t="s">
        <v>675</v>
      </c>
      <c r="D18" s="23">
        <v>460</v>
      </c>
      <c r="E18" s="34">
        <v>5.41</v>
      </c>
      <c r="F18" s="34">
        <v>24.28</v>
      </c>
      <c r="G18" s="76">
        <f t="shared" si="0"/>
        <v>8680.2</v>
      </c>
      <c r="H18" s="35"/>
    </row>
    <row r="19" spans="1:8" ht="25.5" customHeight="1">
      <c r="A19" s="35" t="s">
        <v>711</v>
      </c>
      <c r="B19" s="35" t="s">
        <v>712</v>
      </c>
      <c r="C19" s="35" t="s">
        <v>217</v>
      </c>
      <c r="D19" s="22">
        <v>145</v>
      </c>
      <c r="E19" s="34">
        <v>4.13</v>
      </c>
      <c r="F19" s="34">
        <v>58.69</v>
      </c>
      <c r="G19" s="76">
        <f t="shared" si="0"/>
        <v>7911.199999999999</v>
      </c>
      <c r="H19" s="35"/>
    </row>
    <row r="20" spans="1:8" ht="25.5" customHeight="1">
      <c r="A20" s="35" t="s">
        <v>206</v>
      </c>
      <c r="B20" s="35" t="s">
        <v>277</v>
      </c>
      <c r="C20" s="35" t="s">
        <v>205</v>
      </c>
      <c r="D20" s="22">
        <v>140</v>
      </c>
      <c r="E20" s="34">
        <v>12.78</v>
      </c>
      <c r="F20" s="34">
        <v>68.89</v>
      </c>
      <c r="G20" s="76">
        <f t="shared" si="0"/>
        <v>7855.4</v>
      </c>
      <c r="H20" s="35"/>
    </row>
    <row r="21" spans="1:8" ht="25.5" customHeight="1">
      <c r="A21" s="35" t="s">
        <v>207</v>
      </c>
      <c r="B21" s="35" t="s">
        <v>286</v>
      </c>
      <c r="C21" s="35" t="s">
        <v>205</v>
      </c>
      <c r="D21" s="22">
        <v>140</v>
      </c>
      <c r="E21" s="34">
        <v>12.78</v>
      </c>
      <c r="F21" s="34">
        <v>68.89</v>
      </c>
      <c r="G21" s="76">
        <f t="shared" si="0"/>
        <v>7855.4</v>
      </c>
      <c r="H21" s="35"/>
    </row>
    <row r="22" spans="1:9" s="39" customFormat="1" ht="25.5" customHeight="1">
      <c r="A22" s="36" t="s">
        <v>713</v>
      </c>
      <c r="B22" s="37" t="s">
        <v>714</v>
      </c>
      <c r="C22" s="35" t="s">
        <v>676</v>
      </c>
      <c r="D22" s="17" t="s">
        <v>715</v>
      </c>
      <c r="E22" s="38" t="s">
        <v>716</v>
      </c>
      <c r="F22" s="38">
        <v>34.58</v>
      </c>
      <c r="G22" s="19">
        <v>7821.972</v>
      </c>
      <c r="I22" s="40"/>
    </row>
    <row r="23" spans="1:9" s="44" customFormat="1" ht="25.5" customHeight="1">
      <c r="A23" s="39" t="s">
        <v>480</v>
      </c>
      <c r="B23" s="41" t="s">
        <v>399</v>
      </c>
      <c r="C23" s="39" t="s">
        <v>263</v>
      </c>
      <c r="D23" s="42">
        <v>600</v>
      </c>
      <c r="E23" s="43">
        <v>4.73</v>
      </c>
      <c r="F23" s="43">
        <v>17.55</v>
      </c>
      <c r="G23" s="77">
        <f>(F23-E23)*D23</f>
        <v>7692</v>
      </c>
      <c r="I23" s="45"/>
    </row>
    <row r="24" spans="1:9" s="44" customFormat="1" ht="25.5" customHeight="1">
      <c r="A24" s="46" t="s">
        <v>163</v>
      </c>
      <c r="B24" s="46" t="s">
        <v>286</v>
      </c>
      <c r="C24" s="45" t="s">
        <v>677</v>
      </c>
      <c r="D24" s="47">
        <v>220</v>
      </c>
      <c r="E24" s="48">
        <v>9.42</v>
      </c>
      <c r="F24" s="48">
        <v>42.7</v>
      </c>
      <c r="G24" s="76">
        <f>(F24-E24)*D24</f>
        <v>7321.6</v>
      </c>
      <c r="H24" s="45"/>
      <c r="I24" s="45"/>
    </row>
    <row r="25" spans="1:9" s="44" customFormat="1" ht="25.5" customHeight="1">
      <c r="A25" s="46" t="s">
        <v>244</v>
      </c>
      <c r="B25" s="46" t="s">
        <v>280</v>
      </c>
      <c r="C25" s="45" t="s">
        <v>677</v>
      </c>
      <c r="D25" s="47">
        <v>220</v>
      </c>
      <c r="E25" s="48">
        <v>9.42</v>
      </c>
      <c r="F25" s="48">
        <v>42.7</v>
      </c>
      <c r="G25" s="76">
        <f>(F25-E25)*D25</f>
        <v>7321.6</v>
      </c>
      <c r="H25" s="45"/>
      <c r="I25" s="45"/>
    </row>
    <row r="26" spans="1:9" s="44" customFormat="1" ht="25.5" customHeight="1">
      <c r="A26" s="45" t="s">
        <v>212</v>
      </c>
      <c r="B26" s="45" t="s">
        <v>251</v>
      </c>
      <c r="C26" s="45" t="s">
        <v>213</v>
      </c>
      <c r="D26" s="47">
        <v>150</v>
      </c>
      <c r="E26" s="48">
        <v>5.07</v>
      </c>
      <c r="F26" s="48">
        <v>53</v>
      </c>
      <c r="G26" s="76">
        <f>(F26-E26)*D26</f>
        <v>7189.5</v>
      </c>
      <c r="H26" s="45"/>
      <c r="I26" s="45"/>
    </row>
    <row r="27" spans="1:9" s="44" customFormat="1" ht="25.5" customHeight="1">
      <c r="A27" s="45" t="s">
        <v>717</v>
      </c>
      <c r="B27" s="45" t="s">
        <v>339</v>
      </c>
      <c r="C27" s="45" t="s">
        <v>213</v>
      </c>
      <c r="D27" s="47">
        <v>150</v>
      </c>
      <c r="E27" s="48">
        <v>5.07</v>
      </c>
      <c r="F27" s="48">
        <v>53</v>
      </c>
      <c r="G27" s="76">
        <f>(F27-E27)*D27</f>
        <v>7189.5</v>
      </c>
      <c r="H27" s="45"/>
      <c r="I27" s="45"/>
    </row>
    <row r="28" spans="1:9" s="39" customFormat="1" ht="25.5" customHeight="1">
      <c r="A28" s="49" t="s">
        <v>718</v>
      </c>
      <c r="B28" s="50" t="s">
        <v>719</v>
      </c>
      <c r="C28" s="45" t="s">
        <v>676</v>
      </c>
      <c r="D28" s="17" t="s">
        <v>720</v>
      </c>
      <c r="E28" s="38" t="s">
        <v>674</v>
      </c>
      <c r="F28" s="38">
        <v>34.58</v>
      </c>
      <c r="G28" s="19">
        <v>7055.5406</v>
      </c>
      <c r="I28" s="40"/>
    </row>
    <row r="29" spans="1:8" ht="25.5" customHeight="1">
      <c r="A29" s="51" t="s">
        <v>139</v>
      </c>
      <c r="B29" s="52" t="s">
        <v>140</v>
      </c>
      <c r="C29" s="40" t="s">
        <v>675</v>
      </c>
      <c r="D29" s="23">
        <v>360</v>
      </c>
      <c r="E29" s="34">
        <v>5.41</v>
      </c>
      <c r="F29" s="34">
        <v>24.28</v>
      </c>
      <c r="G29" s="76">
        <f aca="true" t="shared" si="1" ref="G29:G48">(F29-E29)*D29</f>
        <v>6793.200000000001</v>
      </c>
      <c r="H29" s="35"/>
    </row>
    <row r="30" spans="1:8" ht="25.5" customHeight="1">
      <c r="A30" s="36" t="s">
        <v>141</v>
      </c>
      <c r="B30" s="53" t="s">
        <v>236</v>
      </c>
      <c r="C30" s="35" t="s">
        <v>675</v>
      </c>
      <c r="D30" s="23">
        <v>360</v>
      </c>
      <c r="E30" s="34">
        <v>5.41</v>
      </c>
      <c r="F30" s="34">
        <v>24.28</v>
      </c>
      <c r="G30" s="76">
        <f t="shared" si="1"/>
        <v>6793.200000000001</v>
      </c>
      <c r="H30" s="35"/>
    </row>
    <row r="31" spans="1:8" ht="25.5" customHeight="1">
      <c r="A31" s="36" t="s">
        <v>142</v>
      </c>
      <c r="B31" s="53" t="s">
        <v>236</v>
      </c>
      <c r="C31" s="35" t="s">
        <v>678</v>
      </c>
      <c r="D31" s="23">
        <v>360</v>
      </c>
      <c r="E31" s="34">
        <v>5.41</v>
      </c>
      <c r="F31" s="34">
        <v>24.28</v>
      </c>
      <c r="G31" s="76">
        <f t="shared" si="1"/>
        <v>6793.200000000001</v>
      </c>
      <c r="H31" s="35"/>
    </row>
    <row r="32" spans="1:8" ht="25.5" customHeight="1">
      <c r="A32" s="36" t="s">
        <v>143</v>
      </c>
      <c r="B32" s="53" t="s">
        <v>144</v>
      </c>
      <c r="C32" s="35" t="s">
        <v>678</v>
      </c>
      <c r="D32" s="23">
        <v>360</v>
      </c>
      <c r="E32" s="34">
        <v>5.41</v>
      </c>
      <c r="F32" s="34">
        <v>24.28</v>
      </c>
      <c r="G32" s="76">
        <f t="shared" si="1"/>
        <v>6793.200000000001</v>
      </c>
      <c r="H32" s="35"/>
    </row>
    <row r="33" spans="1:8" ht="25.5" customHeight="1">
      <c r="A33" s="35" t="s">
        <v>721</v>
      </c>
      <c r="B33" s="35" t="s">
        <v>84</v>
      </c>
      <c r="C33" s="35" t="s">
        <v>83</v>
      </c>
      <c r="D33" s="22">
        <v>81.7</v>
      </c>
      <c r="E33" s="34">
        <v>1.595</v>
      </c>
      <c r="F33" s="34">
        <v>83.52</v>
      </c>
      <c r="G33" s="76">
        <f t="shared" si="1"/>
        <v>6693.2725</v>
      </c>
      <c r="H33" s="35"/>
    </row>
    <row r="34" spans="1:8" ht="25.5" customHeight="1">
      <c r="A34" s="53" t="s">
        <v>242</v>
      </c>
      <c r="B34" s="53" t="s">
        <v>164</v>
      </c>
      <c r="C34" s="35" t="s">
        <v>679</v>
      </c>
      <c r="D34" s="22">
        <v>190</v>
      </c>
      <c r="E34" s="34">
        <v>9.42</v>
      </c>
      <c r="F34" s="34">
        <v>42.7</v>
      </c>
      <c r="G34" s="76">
        <f t="shared" si="1"/>
        <v>6323.2</v>
      </c>
      <c r="H34" s="35"/>
    </row>
    <row r="35" spans="1:8" ht="25.5" customHeight="1">
      <c r="A35" s="53" t="s">
        <v>243</v>
      </c>
      <c r="B35" s="53" t="s">
        <v>286</v>
      </c>
      <c r="C35" s="35" t="s">
        <v>677</v>
      </c>
      <c r="D35" s="22">
        <v>190</v>
      </c>
      <c r="E35" s="34">
        <v>9.42</v>
      </c>
      <c r="F35" s="34">
        <v>42.7</v>
      </c>
      <c r="G35" s="76">
        <f t="shared" si="1"/>
        <v>6323.2</v>
      </c>
      <c r="H35" s="35"/>
    </row>
    <row r="36" spans="1:8" ht="25.5" customHeight="1">
      <c r="A36" s="54" t="s">
        <v>169</v>
      </c>
      <c r="B36" s="54" t="s">
        <v>722</v>
      </c>
      <c r="C36" s="35" t="s">
        <v>680</v>
      </c>
      <c r="D36" s="22">
        <v>150</v>
      </c>
      <c r="E36" s="34">
        <v>8.75</v>
      </c>
      <c r="F36" s="34">
        <v>49.8</v>
      </c>
      <c r="G36" s="76">
        <f t="shared" si="1"/>
        <v>6157.5</v>
      </c>
      <c r="H36" s="35"/>
    </row>
    <row r="37" spans="1:8" ht="25.5" customHeight="1">
      <c r="A37" s="54" t="s">
        <v>170</v>
      </c>
      <c r="B37" s="54" t="s">
        <v>286</v>
      </c>
      <c r="C37" s="35" t="s">
        <v>680</v>
      </c>
      <c r="D37" s="55">
        <v>150</v>
      </c>
      <c r="E37" s="34">
        <v>8.75</v>
      </c>
      <c r="F37" s="34">
        <v>49.8</v>
      </c>
      <c r="G37" s="76">
        <f t="shared" si="1"/>
        <v>6157.5</v>
      </c>
      <c r="H37" s="35"/>
    </row>
    <row r="38" spans="1:8" ht="25.5" customHeight="1">
      <c r="A38" s="54" t="s">
        <v>173</v>
      </c>
      <c r="B38" s="54" t="s">
        <v>316</v>
      </c>
      <c r="C38" s="35" t="s">
        <v>680</v>
      </c>
      <c r="D38" s="55">
        <v>150</v>
      </c>
      <c r="E38" s="34">
        <v>8.75</v>
      </c>
      <c r="F38" s="34">
        <v>49.8</v>
      </c>
      <c r="G38" s="76">
        <f t="shared" si="1"/>
        <v>6157.5</v>
      </c>
      <c r="H38" s="35"/>
    </row>
    <row r="39" spans="1:8" ht="25.5" customHeight="1">
      <c r="A39" s="54" t="s">
        <v>174</v>
      </c>
      <c r="B39" s="54" t="s">
        <v>316</v>
      </c>
      <c r="C39" s="35" t="s">
        <v>680</v>
      </c>
      <c r="D39" s="55">
        <v>150</v>
      </c>
      <c r="E39" s="34">
        <v>8.75</v>
      </c>
      <c r="F39" s="34">
        <v>49.8</v>
      </c>
      <c r="G39" s="76">
        <f t="shared" si="1"/>
        <v>6157.5</v>
      </c>
      <c r="H39" s="35"/>
    </row>
    <row r="40" spans="1:8" ht="25.5" customHeight="1">
      <c r="A40" s="53" t="s">
        <v>241</v>
      </c>
      <c r="B40" s="53" t="s">
        <v>286</v>
      </c>
      <c r="C40" s="35" t="s">
        <v>677</v>
      </c>
      <c r="D40" s="22">
        <v>180</v>
      </c>
      <c r="E40" s="34">
        <v>9.42</v>
      </c>
      <c r="F40" s="34">
        <v>42.7</v>
      </c>
      <c r="G40" s="76">
        <f t="shared" si="1"/>
        <v>5990.400000000001</v>
      </c>
      <c r="H40" s="35"/>
    </row>
    <row r="41" spans="1:8" ht="25.5" customHeight="1">
      <c r="A41" s="53" t="s">
        <v>245</v>
      </c>
      <c r="B41" s="53" t="s">
        <v>165</v>
      </c>
      <c r="C41" s="35" t="s">
        <v>677</v>
      </c>
      <c r="D41" s="22">
        <v>180</v>
      </c>
      <c r="E41" s="34">
        <v>9.42</v>
      </c>
      <c r="F41" s="34">
        <v>42.7</v>
      </c>
      <c r="G41" s="76">
        <f t="shared" si="1"/>
        <v>5990.400000000001</v>
      </c>
      <c r="H41" s="35"/>
    </row>
    <row r="42" spans="1:8" ht="25.5" customHeight="1">
      <c r="A42" s="53" t="s">
        <v>246</v>
      </c>
      <c r="B42" s="53" t="s">
        <v>325</v>
      </c>
      <c r="C42" s="35" t="s">
        <v>677</v>
      </c>
      <c r="D42" s="22">
        <v>180</v>
      </c>
      <c r="E42" s="34">
        <v>9.42</v>
      </c>
      <c r="F42" s="34">
        <v>42.7</v>
      </c>
      <c r="G42" s="76">
        <f t="shared" si="1"/>
        <v>5990.400000000001</v>
      </c>
      <c r="H42" s="35"/>
    </row>
    <row r="43" spans="1:7" ht="25.5" customHeight="1">
      <c r="A43" s="56" t="s">
        <v>656</v>
      </c>
      <c r="B43" s="56" t="s">
        <v>251</v>
      </c>
      <c r="C43" s="26" t="s">
        <v>270</v>
      </c>
      <c r="D43" s="22">
        <v>400</v>
      </c>
      <c r="E43" s="57">
        <v>6</v>
      </c>
      <c r="F43" s="57">
        <v>20.41</v>
      </c>
      <c r="G43" s="77">
        <f t="shared" si="1"/>
        <v>5764</v>
      </c>
    </row>
    <row r="44" spans="1:8" ht="25.5" customHeight="1">
      <c r="A44" s="35" t="s">
        <v>250</v>
      </c>
      <c r="B44" s="53" t="s">
        <v>723</v>
      </c>
      <c r="C44" s="35" t="s">
        <v>681</v>
      </c>
      <c r="D44" s="22">
        <v>500</v>
      </c>
      <c r="E44" s="34">
        <v>13.23</v>
      </c>
      <c r="F44" s="34">
        <v>23.27</v>
      </c>
      <c r="G44" s="76">
        <f t="shared" si="1"/>
        <v>5020</v>
      </c>
      <c r="H44" s="35"/>
    </row>
    <row r="45" spans="1:8" ht="25.5" customHeight="1">
      <c r="A45" s="35" t="s">
        <v>724</v>
      </c>
      <c r="B45" s="53" t="s">
        <v>723</v>
      </c>
      <c r="C45" s="35" t="s">
        <v>681</v>
      </c>
      <c r="D45" s="22">
        <v>500</v>
      </c>
      <c r="E45" s="34">
        <v>13.23</v>
      </c>
      <c r="F45" s="34">
        <v>23.27</v>
      </c>
      <c r="G45" s="76">
        <f t="shared" si="1"/>
        <v>5020</v>
      </c>
      <c r="H45" s="35"/>
    </row>
    <row r="46" spans="1:8" ht="25.5" customHeight="1">
      <c r="A46" s="35" t="s">
        <v>725</v>
      </c>
      <c r="B46" s="53" t="s">
        <v>723</v>
      </c>
      <c r="C46" s="35" t="s">
        <v>681</v>
      </c>
      <c r="D46" s="22">
        <v>500</v>
      </c>
      <c r="E46" s="34">
        <v>13.23</v>
      </c>
      <c r="F46" s="34">
        <v>23.27</v>
      </c>
      <c r="G46" s="76">
        <f t="shared" si="1"/>
        <v>5020</v>
      </c>
      <c r="H46" s="35"/>
    </row>
    <row r="47" spans="1:7" ht="25.5" customHeight="1">
      <c r="A47" s="56" t="s">
        <v>12</v>
      </c>
      <c r="B47" s="56" t="s">
        <v>18</v>
      </c>
      <c r="C47" s="26" t="s">
        <v>272</v>
      </c>
      <c r="D47" s="22">
        <v>400</v>
      </c>
      <c r="E47" s="57">
        <v>8.2</v>
      </c>
      <c r="F47" s="57">
        <v>20.7</v>
      </c>
      <c r="G47" s="77">
        <f t="shared" si="1"/>
        <v>5000</v>
      </c>
    </row>
    <row r="48" spans="1:9" s="44" customFormat="1" ht="25.5" customHeight="1">
      <c r="A48" s="26" t="s">
        <v>390</v>
      </c>
      <c r="B48" s="56" t="s">
        <v>251</v>
      </c>
      <c r="C48" s="26" t="s">
        <v>258</v>
      </c>
      <c r="D48" s="42">
        <v>300</v>
      </c>
      <c r="E48" s="43">
        <v>7.63</v>
      </c>
      <c r="F48" s="43">
        <v>22.64</v>
      </c>
      <c r="G48" s="77">
        <f t="shared" si="1"/>
        <v>4503.000000000001</v>
      </c>
      <c r="I48" s="45"/>
    </row>
    <row r="49" spans="1:9" s="39" customFormat="1" ht="25.5" customHeight="1">
      <c r="A49" s="49" t="s">
        <v>726</v>
      </c>
      <c r="B49" s="50" t="s">
        <v>714</v>
      </c>
      <c r="C49" s="45" t="s">
        <v>676</v>
      </c>
      <c r="D49" s="17" t="s">
        <v>727</v>
      </c>
      <c r="E49" s="38" t="s">
        <v>674</v>
      </c>
      <c r="F49" s="38">
        <v>34.58</v>
      </c>
      <c r="G49" s="19">
        <v>4392.1396</v>
      </c>
      <c r="I49" s="40"/>
    </row>
    <row r="50" spans="1:9" s="39" customFormat="1" ht="25.5" customHeight="1">
      <c r="A50" s="40" t="s">
        <v>215</v>
      </c>
      <c r="B50" s="40" t="s">
        <v>216</v>
      </c>
      <c r="C50" s="40" t="s">
        <v>217</v>
      </c>
      <c r="D50" s="58">
        <v>80</v>
      </c>
      <c r="E50" s="38">
        <v>4.13</v>
      </c>
      <c r="F50" s="38">
        <v>58.69</v>
      </c>
      <c r="G50" s="76">
        <f aca="true" t="shared" si="2" ref="G50:G57">(F50-E50)*D50</f>
        <v>4364.799999999999</v>
      </c>
      <c r="H50" s="40"/>
      <c r="I50" s="40"/>
    </row>
    <row r="51" spans="1:9" s="44" customFormat="1" ht="25.5" customHeight="1">
      <c r="A51" s="39" t="s">
        <v>356</v>
      </c>
      <c r="B51" s="41" t="s">
        <v>375</v>
      </c>
      <c r="C51" s="39" t="s">
        <v>257</v>
      </c>
      <c r="D51" s="42">
        <v>550</v>
      </c>
      <c r="E51" s="43">
        <v>39</v>
      </c>
      <c r="F51" s="43">
        <v>46.69</v>
      </c>
      <c r="G51" s="77">
        <f t="shared" si="2"/>
        <v>4229.499999999999</v>
      </c>
      <c r="I51" s="45"/>
    </row>
    <row r="52" spans="1:9" s="44" customFormat="1" ht="25.5" customHeight="1">
      <c r="A52" s="45" t="s">
        <v>728</v>
      </c>
      <c r="B52" s="45" t="s">
        <v>729</v>
      </c>
      <c r="C52" s="45" t="s">
        <v>127</v>
      </c>
      <c r="D52" s="47">
        <v>80</v>
      </c>
      <c r="E52" s="48">
        <v>9.83</v>
      </c>
      <c r="F52" s="48">
        <v>62.22</v>
      </c>
      <c r="G52" s="76">
        <f t="shared" si="2"/>
        <v>4191.2</v>
      </c>
      <c r="H52" s="45"/>
      <c r="I52" s="45"/>
    </row>
    <row r="53" spans="1:8" ht="25.5" customHeight="1">
      <c r="A53" s="49" t="s">
        <v>145</v>
      </c>
      <c r="B53" s="46" t="s">
        <v>91</v>
      </c>
      <c r="C53" s="45" t="s">
        <v>675</v>
      </c>
      <c r="D53" s="23">
        <v>220</v>
      </c>
      <c r="E53" s="34">
        <v>5.41</v>
      </c>
      <c r="F53" s="34">
        <v>24.28</v>
      </c>
      <c r="G53" s="76">
        <f t="shared" si="2"/>
        <v>4151.400000000001</v>
      </c>
      <c r="H53" s="35"/>
    </row>
    <row r="54" spans="1:8" ht="25.5" customHeight="1">
      <c r="A54" s="36" t="s">
        <v>146</v>
      </c>
      <c r="B54" s="53" t="s">
        <v>286</v>
      </c>
      <c r="C54" s="35" t="s">
        <v>675</v>
      </c>
      <c r="D54" s="23">
        <v>220</v>
      </c>
      <c r="E54" s="34">
        <v>5.41</v>
      </c>
      <c r="F54" s="34">
        <v>24.28</v>
      </c>
      <c r="G54" s="76">
        <f t="shared" si="2"/>
        <v>4151.400000000001</v>
      </c>
      <c r="H54" s="35"/>
    </row>
    <row r="55" spans="1:8" ht="25.5" customHeight="1">
      <c r="A55" s="36" t="s">
        <v>150</v>
      </c>
      <c r="B55" s="53" t="s">
        <v>151</v>
      </c>
      <c r="C55" s="35" t="s">
        <v>675</v>
      </c>
      <c r="D55" s="23">
        <v>220</v>
      </c>
      <c r="E55" s="34">
        <v>5.41</v>
      </c>
      <c r="F55" s="34">
        <v>24.28</v>
      </c>
      <c r="G55" s="76">
        <f t="shared" si="2"/>
        <v>4151.400000000001</v>
      </c>
      <c r="H55" s="35"/>
    </row>
    <row r="56" spans="1:8" ht="25.5" customHeight="1">
      <c r="A56" s="54" t="s">
        <v>175</v>
      </c>
      <c r="B56" s="54" t="s">
        <v>316</v>
      </c>
      <c r="C56" s="35" t="s">
        <v>680</v>
      </c>
      <c r="D56" s="55">
        <v>100</v>
      </c>
      <c r="E56" s="34">
        <v>8.75</v>
      </c>
      <c r="F56" s="34">
        <v>49.8</v>
      </c>
      <c r="G56" s="76">
        <f t="shared" si="2"/>
        <v>4105</v>
      </c>
      <c r="H56" s="35"/>
    </row>
    <row r="57" spans="1:8" ht="25.5" customHeight="1">
      <c r="A57" s="54" t="s">
        <v>180</v>
      </c>
      <c r="B57" s="54" t="s">
        <v>179</v>
      </c>
      <c r="C57" s="35" t="s">
        <v>680</v>
      </c>
      <c r="D57" s="55">
        <v>100</v>
      </c>
      <c r="E57" s="34">
        <v>8.75</v>
      </c>
      <c r="F57" s="34">
        <v>49.8</v>
      </c>
      <c r="G57" s="76">
        <f t="shared" si="2"/>
        <v>4105</v>
      </c>
      <c r="H57" s="35"/>
    </row>
    <row r="58" spans="1:9" s="39" customFormat="1" ht="25.5" customHeight="1">
      <c r="A58" s="36" t="s">
        <v>730</v>
      </c>
      <c r="B58" s="37" t="s">
        <v>714</v>
      </c>
      <c r="C58" s="35" t="s">
        <v>676</v>
      </c>
      <c r="D58" s="17" t="s">
        <v>731</v>
      </c>
      <c r="E58" s="38" t="s">
        <v>674</v>
      </c>
      <c r="F58" s="38">
        <v>34.58</v>
      </c>
      <c r="G58" s="19">
        <v>3974.8648</v>
      </c>
      <c r="I58" s="40"/>
    </row>
    <row r="59" spans="1:9" s="39" customFormat="1" ht="25.5" customHeight="1">
      <c r="A59" s="40" t="s">
        <v>732</v>
      </c>
      <c r="B59" s="40" t="s">
        <v>85</v>
      </c>
      <c r="C59" s="40" t="s">
        <v>83</v>
      </c>
      <c r="D59" s="58">
        <v>47</v>
      </c>
      <c r="E59" s="38">
        <v>1.595</v>
      </c>
      <c r="F59" s="38">
        <v>83.52</v>
      </c>
      <c r="G59" s="76">
        <f>(F59-E59)*D59</f>
        <v>3850.475</v>
      </c>
      <c r="H59" s="40"/>
      <c r="I59" s="40"/>
    </row>
    <row r="60" spans="1:9" s="39" customFormat="1" ht="25.5" customHeight="1">
      <c r="A60" s="51" t="s">
        <v>733</v>
      </c>
      <c r="B60" s="59" t="s">
        <v>719</v>
      </c>
      <c r="C60" s="40" t="s">
        <v>676</v>
      </c>
      <c r="D60" s="17" t="s">
        <v>734</v>
      </c>
      <c r="E60" s="38" t="s">
        <v>716</v>
      </c>
      <c r="F60" s="38">
        <v>34.58</v>
      </c>
      <c r="G60" s="19">
        <v>3734.3786</v>
      </c>
      <c r="I60" s="40"/>
    </row>
    <row r="61" spans="1:9" s="39" customFormat="1" ht="25.5" customHeight="1">
      <c r="A61" s="52" t="s">
        <v>248</v>
      </c>
      <c r="B61" s="52" t="s">
        <v>543</v>
      </c>
      <c r="C61" s="40" t="s">
        <v>677</v>
      </c>
      <c r="D61" s="58">
        <v>100</v>
      </c>
      <c r="E61" s="38">
        <v>9.42</v>
      </c>
      <c r="F61" s="38">
        <v>42.7</v>
      </c>
      <c r="G61" s="76">
        <f>(F61-E61)*D61</f>
        <v>3328</v>
      </c>
      <c r="H61" s="40"/>
      <c r="I61" s="40"/>
    </row>
    <row r="62" spans="1:9" s="39" customFormat="1" ht="25.5" customHeight="1">
      <c r="A62" s="40" t="s">
        <v>249</v>
      </c>
      <c r="B62" s="52" t="s">
        <v>301</v>
      </c>
      <c r="C62" s="40" t="s">
        <v>677</v>
      </c>
      <c r="D62" s="58">
        <v>100</v>
      </c>
      <c r="E62" s="38">
        <v>9.42</v>
      </c>
      <c r="F62" s="38">
        <v>42.7</v>
      </c>
      <c r="G62" s="76">
        <f>(F62-E62)*D62</f>
        <v>3328</v>
      </c>
      <c r="H62" s="40"/>
      <c r="I62" s="40"/>
    </row>
    <row r="63" spans="1:9" s="39" customFormat="1" ht="25.5" customHeight="1">
      <c r="A63" s="51" t="s">
        <v>735</v>
      </c>
      <c r="B63" s="59" t="s">
        <v>714</v>
      </c>
      <c r="C63" s="40" t="s">
        <v>676</v>
      </c>
      <c r="D63" s="17" t="s">
        <v>736</v>
      </c>
      <c r="E63" s="38" t="s">
        <v>674</v>
      </c>
      <c r="F63" s="38">
        <v>34.58</v>
      </c>
      <c r="G63" s="19">
        <v>3283.3742</v>
      </c>
      <c r="I63" s="40"/>
    </row>
    <row r="64" spans="1:9" s="39" customFormat="1" ht="25.5" customHeight="1">
      <c r="A64" s="40" t="s">
        <v>737</v>
      </c>
      <c r="B64" s="40" t="s">
        <v>216</v>
      </c>
      <c r="C64" s="40" t="s">
        <v>204</v>
      </c>
      <c r="D64" s="58">
        <v>100</v>
      </c>
      <c r="E64" s="38">
        <v>8.94</v>
      </c>
      <c r="F64" s="38">
        <v>40.39</v>
      </c>
      <c r="G64" s="76">
        <f>(F64-E64)*D64</f>
        <v>3145.0000000000005</v>
      </c>
      <c r="H64" s="40"/>
      <c r="I64" s="40"/>
    </row>
    <row r="65" spans="1:9" s="39" customFormat="1" ht="25.5" customHeight="1">
      <c r="A65" s="51" t="s">
        <v>738</v>
      </c>
      <c r="B65" s="59" t="s">
        <v>739</v>
      </c>
      <c r="C65" s="40" t="s">
        <v>676</v>
      </c>
      <c r="D65" s="17" t="s">
        <v>740</v>
      </c>
      <c r="E65" s="38" t="s">
        <v>716</v>
      </c>
      <c r="F65" s="38">
        <v>34.58</v>
      </c>
      <c r="G65" s="19">
        <v>3136.75</v>
      </c>
      <c r="I65" s="40"/>
    </row>
    <row r="66" spans="1:8" ht="25.5" customHeight="1">
      <c r="A66" s="51" t="s">
        <v>147</v>
      </c>
      <c r="B66" s="52" t="s">
        <v>133</v>
      </c>
      <c r="C66" s="40" t="s">
        <v>675</v>
      </c>
      <c r="D66" s="23">
        <v>160</v>
      </c>
      <c r="E66" s="34">
        <v>5.41</v>
      </c>
      <c r="F66" s="34">
        <v>24.28</v>
      </c>
      <c r="G66" s="76">
        <f>(F66-E66)*D66</f>
        <v>3019.2000000000003</v>
      </c>
      <c r="H66" s="35"/>
    </row>
    <row r="67" spans="1:8" ht="25.5" customHeight="1">
      <c r="A67" s="36" t="s">
        <v>148</v>
      </c>
      <c r="B67" s="53" t="s">
        <v>237</v>
      </c>
      <c r="C67" s="35" t="s">
        <v>675</v>
      </c>
      <c r="D67" s="23">
        <v>160</v>
      </c>
      <c r="E67" s="34">
        <v>5.41</v>
      </c>
      <c r="F67" s="34">
        <v>24.28</v>
      </c>
      <c r="G67" s="76">
        <f>(F67-E67)*D67</f>
        <v>3019.2000000000003</v>
      </c>
      <c r="H67" s="35"/>
    </row>
    <row r="68" spans="1:8" ht="25.5" customHeight="1">
      <c r="A68" s="36" t="s">
        <v>238</v>
      </c>
      <c r="B68" s="53" t="s">
        <v>152</v>
      </c>
      <c r="C68" s="35" t="s">
        <v>678</v>
      </c>
      <c r="D68" s="23">
        <v>160</v>
      </c>
      <c r="E68" s="34">
        <v>5.41</v>
      </c>
      <c r="F68" s="34">
        <v>24.28</v>
      </c>
      <c r="G68" s="76">
        <f>(F68-E68)*D68</f>
        <v>3019.2000000000003</v>
      </c>
      <c r="H68" s="35"/>
    </row>
    <row r="69" spans="1:9" s="39" customFormat="1" ht="25.5" customHeight="1">
      <c r="A69" s="36" t="s">
        <v>741</v>
      </c>
      <c r="B69" s="37" t="s">
        <v>742</v>
      </c>
      <c r="C69" s="35" t="s">
        <v>682</v>
      </c>
      <c r="D69" s="17" t="s">
        <v>743</v>
      </c>
      <c r="E69" s="38" t="s">
        <v>744</v>
      </c>
      <c r="F69" s="38">
        <v>34.58</v>
      </c>
      <c r="G69" s="19">
        <v>3017.1612</v>
      </c>
      <c r="I69" s="40"/>
    </row>
    <row r="70" spans="1:9" s="44" customFormat="1" ht="25.5" customHeight="1">
      <c r="A70" s="39" t="s">
        <v>391</v>
      </c>
      <c r="B70" s="41" t="s">
        <v>399</v>
      </c>
      <c r="C70" s="39" t="s">
        <v>258</v>
      </c>
      <c r="D70" s="42">
        <v>200</v>
      </c>
      <c r="E70" s="43">
        <v>7.63</v>
      </c>
      <c r="F70" s="43">
        <v>22.64</v>
      </c>
      <c r="G70" s="77">
        <f>(F70-E70)*D70</f>
        <v>3002.0000000000005</v>
      </c>
      <c r="I70" s="45"/>
    </row>
    <row r="71" spans="1:9" s="39" customFormat="1" ht="25.5" customHeight="1">
      <c r="A71" s="49" t="s">
        <v>745</v>
      </c>
      <c r="B71" s="50" t="s">
        <v>746</v>
      </c>
      <c r="C71" s="45" t="s">
        <v>682</v>
      </c>
      <c r="D71" s="17" t="s">
        <v>747</v>
      </c>
      <c r="E71" s="38" t="s">
        <v>674</v>
      </c>
      <c r="F71" s="38">
        <v>34.58</v>
      </c>
      <c r="G71" s="19">
        <v>2963.7006</v>
      </c>
      <c r="I71" s="40"/>
    </row>
    <row r="72" spans="1:9" s="39" customFormat="1" ht="25.5" customHeight="1">
      <c r="A72" s="40" t="s">
        <v>222</v>
      </c>
      <c r="B72" s="40" t="s">
        <v>748</v>
      </c>
      <c r="C72" s="40" t="s">
        <v>223</v>
      </c>
      <c r="D72" s="58">
        <v>134.69</v>
      </c>
      <c r="E72" s="38">
        <v>4.07</v>
      </c>
      <c r="F72" s="38">
        <v>25.8</v>
      </c>
      <c r="G72" s="76">
        <f>(F72-E72)*D72</f>
        <v>2926.8137</v>
      </c>
      <c r="H72" s="40"/>
      <c r="I72" s="40"/>
    </row>
    <row r="73" spans="1:9" s="39" customFormat="1" ht="25.5" customHeight="1">
      <c r="A73" s="51" t="s">
        <v>749</v>
      </c>
      <c r="B73" s="59" t="s">
        <v>746</v>
      </c>
      <c r="C73" s="40" t="s">
        <v>682</v>
      </c>
      <c r="D73" s="17" t="s">
        <v>750</v>
      </c>
      <c r="E73" s="38" t="s">
        <v>744</v>
      </c>
      <c r="F73" s="38">
        <v>34.58</v>
      </c>
      <c r="G73" s="19">
        <v>2916.326</v>
      </c>
      <c r="I73" s="40"/>
    </row>
    <row r="74" spans="1:9" s="39" customFormat="1" ht="25.5" customHeight="1">
      <c r="A74" s="51" t="s">
        <v>166</v>
      </c>
      <c r="B74" s="51" t="s">
        <v>751</v>
      </c>
      <c r="C74" s="40" t="s">
        <v>682</v>
      </c>
      <c r="D74" s="58">
        <v>133</v>
      </c>
      <c r="E74" s="38">
        <v>13.15</v>
      </c>
      <c r="F74" s="38">
        <v>34.58</v>
      </c>
      <c r="G74" s="19">
        <f aca="true" t="shared" si="3" ref="G74:G96">(F74-E74)*D74</f>
        <v>2850.19</v>
      </c>
      <c r="I74" s="40"/>
    </row>
    <row r="75" spans="1:9" s="39" customFormat="1" ht="25.5" customHeight="1">
      <c r="A75" s="40" t="s">
        <v>752</v>
      </c>
      <c r="B75" s="40" t="s">
        <v>753</v>
      </c>
      <c r="C75" s="40" t="s">
        <v>217</v>
      </c>
      <c r="D75" s="58">
        <v>52</v>
      </c>
      <c r="E75" s="38">
        <v>4.13</v>
      </c>
      <c r="F75" s="38">
        <v>58.69</v>
      </c>
      <c r="G75" s="76">
        <f t="shared" si="3"/>
        <v>2837.12</v>
      </c>
      <c r="H75" s="40"/>
      <c r="I75" s="40"/>
    </row>
    <row r="76" spans="1:9" s="39" customFormat="1" ht="25.5" customHeight="1">
      <c r="A76" s="40" t="s">
        <v>754</v>
      </c>
      <c r="B76" s="40" t="s">
        <v>755</v>
      </c>
      <c r="C76" s="40" t="s">
        <v>217</v>
      </c>
      <c r="D76" s="58">
        <v>52</v>
      </c>
      <c r="E76" s="38">
        <v>4.13</v>
      </c>
      <c r="F76" s="38">
        <v>58.69</v>
      </c>
      <c r="G76" s="76">
        <f t="shared" si="3"/>
        <v>2837.12</v>
      </c>
      <c r="H76" s="40"/>
      <c r="I76" s="40"/>
    </row>
    <row r="77" spans="1:9" s="39" customFormat="1" ht="25.5" customHeight="1">
      <c r="A77" s="40" t="s">
        <v>756</v>
      </c>
      <c r="B77" s="40" t="s">
        <v>757</v>
      </c>
      <c r="C77" s="40" t="s">
        <v>217</v>
      </c>
      <c r="D77" s="58">
        <v>52</v>
      </c>
      <c r="E77" s="38">
        <v>4.13</v>
      </c>
      <c r="F77" s="38">
        <v>58.69</v>
      </c>
      <c r="G77" s="76">
        <f t="shared" si="3"/>
        <v>2837.12</v>
      </c>
      <c r="H77" s="40"/>
      <c r="I77" s="40"/>
    </row>
    <row r="78" spans="1:9" s="39" customFormat="1" ht="25.5" customHeight="1">
      <c r="A78" s="40" t="s">
        <v>758</v>
      </c>
      <c r="B78" s="40" t="s">
        <v>759</v>
      </c>
      <c r="C78" s="40" t="s">
        <v>217</v>
      </c>
      <c r="D78" s="58">
        <v>52</v>
      </c>
      <c r="E78" s="38">
        <v>4.13</v>
      </c>
      <c r="F78" s="38">
        <v>58.69</v>
      </c>
      <c r="G78" s="76">
        <f t="shared" si="3"/>
        <v>2837.12</v>
      </c>
      <c r="H78" s="40"/>
      <c r="I78" s="40"/>
    </row>
    <row r="79" spans="1:9" s="39" customFormat="1" ht="25.5" customHeight="1">
      <c r="A79" s="40" t="s">
        <v>760</v>
      </c>
      <c r="B79" s="40" t="s">
        <v>759</v>
      </c>
      <c r="C79" s="40" t="s">
        <v>217</v>
      </c>
      <c r="D79" s="58">
        <v>52</v>
      </c>
      <c r="E79" s="38">
        <v>4.13</v>
      </c>
      <c r="F79" s="38">
        <v>58.69</v>
      </c>
      <c r="G79" s="76">
        <f t="shared" si="3"/>
        <v>2837.12</v>
      </c>
      <c r="H79" s="40"/>
      <c r="I79" s="40"/>
    </row>
    <row r="80" spans="1:9" s="39" customFormat="1" ht="25.5" customHeight="1">
      <c r="A80" s="40" t="s">
        <v>761</v>
      </c>
      <c r="B80" s="40" t="s">
        <v>762</v>
      </c>
      <c r="C80" s="40" t="s">
        <v>217</v>
      </c>
      <c r="D80" s="58">
        <v>52</v>
      </c>
      <c r="E80" s="38">
        <v>4.13</v>
      </c>
      <c r="F80" s="38">
        <v>58.69</v>
      </c>
      <c r="G80" s="76">
        <f t="shared" si="3"/>
        <v>2837.12</v>
      </c>
      <c r="H80" s="40"/>
      <c r="I80" s="40"/>
    </row>
    <row r="81" spans="1:9" s="39" customFormat="1" ht="25.5" customHeight="1">
      <c r="A81" s="40" t="s">
        <v>763</v>
      </c>
      <c r="B81" s="40" t="s">
        <v>764</v>
      </c>
      <c r="C81" s="40" t="s">
        <v>217</v>
      </c>
      <c r="D81" s="58">
        <v>52</v>
      </c>
      <c r="E81" s="38">
        <v>4.13</v>
      </c>
      <c r="F81" s="38">
        <v>58.69</v>
      </c>
      <c r="G81" s="76">
        <f t="shared" si="3"/>
        <v>2837.12</v>
      </c>
      <c r="H81" s="40"/>
      <c r="I81" s="40"/>
    </row>
    <row r="82" spans="1:9" s="39" customFormat="1" ht="25.5" customHeight="1">
      <c r="A82" s="40" t="s">
        <v>208</v>
      </c>
      <c r="B82" s="40" t="s">
        <v>765</v>
      </c>
      <c r="C82" s="40" t="s">
        <v>210</v>
      </c>
      <c r="D82" s="58">
        <v>80</v>
      </c>
      <c r="E82" s="38">
        <v>7</v>
      </c>
      <c r="F82" s="38">
        <v>41.3</v>
      </c>
      <c r="G82" s="76">
        <f t="shared" si="3"/>
        <v>2744</v>
      </c>
      <c r="H82" s="40"/>
      <c r="I82" s="40"/>
    </row>
    <row r="83" spans="1:9" s="39" customFormat="1" ht="25.5" customHeight="1">
      <c r="A83" s="40" t="s">
        <v>766</v>
      </c>
      <c r="B83" s="40" t="s">
        <v>211</v>
      </c>
      <c r="C83" s="40" t="s">
        <v>210</v>
      </c>
      <c r="D83" s="58">
        <v>80</v>
      </c>
      <c r="E83" s="38">
        <v>7</v>
      </c>
      <c r="F83" s="38">
        <v>41.3</v>
      </c>
      <c r="G83" s="76">
        <f t="shared" si="3"/>
        <v>2744</v>
      </c>
      <c r="H83" s="40"/>
      <c r="I83" s="40"/>
    </row>
    <row r="84" spans="1:9" s="39" customFormat="1" ht="25.5" customHeight="1">
      <c r="A84" s="40" t="s">
        <v>767</v>
      </c>
      <c r="B84" s="40" t="s">
        <v>211</v>
      </c>
      <c r="C84" s="40" t="s">
        <v>210</v>
      </c>
      <c r="D84" s="58">
        <v>80</v>
      </c>
      <c r="E84" s="38">
        <v>7</v>
      </c>
      <c r="F84" s="38">
        <v>41.3</v>
      </c>
      <c r="G84" s="76">
        <f t="shared" si="3"/>
        <v>2744</v>
      </c>
      <c r="H84" s="40"/>
      <c r="I84" s="40"/>
    </row>
    <row r="85" spans="1:9" s="39" customFormat="1" ht="25.5" customHeight="1">
      <c r="A85" s="40" t="s">
        <v>768</v>
      </c>
      <c r="B85" s="40" t="s">
        <v>211</v>
      </c>
      <c r="C85" s="40" t="s">
        <v>210</v>
      </c>
      <c r="D85" s="58">
        <v>80</v>
      </c>
      <c r="E85" s="38">
        <v>7</v>
      </c>
      <c r="F85" s="38">
        <v>41.3</v>
      </c>
      <c r="G85" s="76">
        <f t="shared" si="3"/>
        <v>2744</v>
      </c>
      <c r="H85" s="40"/>
      <c r="I85" s="40"/>
    </row>
    <row r="86" spans="1:9" s="39" customFormat="1" ht="25.5" customHeight="1">
      <c r="A86" s="40" t="s">
        <v>769</v>
      </c>
      <c r="B86" s="40" t="s">
        <v>211</v>
      </c>
      <c r="C86" s="40" t="s">
        <v>210</v>
      </c>
      <c r="D86" s="58">
        <v>80</v>
      </c>
      <c r="E86" s="38">
        <v>7</v>
      </c>
      <c r="F86" s="38">
        <v>41.3</v>
      </c>
      <c r="G86" s="76">
        <f t="shared" si="3"/>
        <v>2744</v>
      </c>
      <c r="H86" s="40"/>
      <c r="I86" s="40"/>
    </row>
    <row r="87" spans="1:9" s="39" customFormat="1" ht="25.5" customHeight="1">
      <c r="A87" s="40" t="s">
        <v>770</v>
      </c>
      <c r="B87" s="40" t="s">
        <v>211</v>
      </c>
      <c r="C87" s="40" t="s">
        <v>210</v>
      </c>
      <c r="D87" s="58">
        <v>80</v>
      </c>
      <c r="E87" s="38">
        <v>7</v>
      </c>
      <c r="F87" s="38">
        <v>41.3</v>
      </c>
      <c r="G87" s="76">
        <f t="shared" si="3"/>
        <v>2744</v>
      </c>
      <c r="H87" s="40"/>
      <c r="I87" s="40"/>
    </row>
    <row r="88" spans="1:9" s="39" customFormat="1" ht="25.5" customHeight="1">
      <c r="A88" s="40" t="s">
        <v>771</v>
      </c>
      <c r="B88" s="40" t="s">
        <v>339</v>
      </c>
      <c r="C88" s="40" t="s">
        <v>210</v>
      </c>
      <c r="D88" s="58">
        <v>80</v>
      </c>
      <c r="E88" s="38">
        <v>7</v>
      </c>
      <c r="F88" s="38">
        <v>41.3</v>
      </c>
      <c r="G88" s="76">
        <f t="shared" si="3"/>
        <v>2744</v>
      </c>
      <c r="H88" s="40"/>
      <c r="I88" s="40"/>
    </row>
    <row r="89" spans="1:9" s="39" customFormat="1" ht="25.5" customHeight="1">
      <c r="A89" s="40" t="s">
        <v>772</v>
      </c>
      <c r="B89" s="40" t="s">
        <v>121</v>
      </c>
      <c r="C89" s="40" t="s">
        <v>122</v>
      </c>
      <c r="D89" s="58">
        <v>60</v>
      </c>
      <c r="E89" s="38">
        <v>7.01</v>
      </c>
      <c r="F89" s="38">
        <v>50.93</v>
      </c>
      <c r="G89" s="76">
        <f t="shared" si="3"/>
        <v>2635.2000000000003</v>
      </c>
      <c r="H89" s="40"/>
      <c r="I89" s="40"/>
    </row>
    <row r="90" spans="1:9" s="39" customFormat="1" ht="25.5" customHeight="1">
      <c r="A90" s="40" t="s">
        <v>773</v>
      </c>
      <c r="B90" s="40" t="s">
        <v>211</v>
      </c>
      <c r="C90" s="40" t="s">
        <v>210</v>
      </c>
      <c r="D90" s="58">
        <v>75</v>
      </c>
      <c r="E90" s="38">
        <v>7</v>
      </c>
      <c r="F90" s="38">
        <v>41.3</v>
      </c>
      <c r="G90" s="76">
        <f t="shared" si="3"/>
        <v>2572.5</v>
      </c>
      <c r="H90" s="40"/>
      <c r="I90" s="40"/>
    </row>
    <row r="91" spans="1:9" s="39" customFormat="1" ht="25.5" customHeight="1">
      <c r="A91" s="40" t="s">
        <v>774</v>
      </c>
      <c r="B91" s="40" t="s">
        <v>775</v>
      </c>
      <c r="C91" s="40" t="s">
        <v>210</v>
      </c>
      <c r="D91" s="58">
        <v>75</v>
      </c>
      <c r="E91" s="38">
        <v>7</v>
      </c>
      <c r="F91" s="38">
        <v>41.3</v>
      </c>
      <c r="G91" s="76">
        <f t="shared" si="3"/>
        <v>2572.5</v>
      </c>
      <c r="H91" s="40"/>
      <c r="I91" s="40"/>
    </row>
    <row r="92" spans="1:9" s="39" customFormat="1" ht="25.5" customHeight="1">
      <c r="A92" s="40" t="s">
        <v>776</v>
      </c>
      <c r="B92" s="40" t="s">
        <v>19</v>
      </c>
      <c r="C92" s="40" t="s">
        <v>210</v>
      </c>
      <c r="D92" s="58">
        <v>75</v>
      </c>
      <c r="E92" s="38">
        <v>7</v>
      </c>
      <c r="F92" s="38">
        <v>41.3</v>
      </c>
      <c r="G92" s="76">
        <f t="shared" si="3"/>
        <v>2572.5</v>
      </c>
      <c r="H92" s="40"/>
      <c r="I92" s="40"/>
    </row>
    <row r="93" spans="1:9" s="39" customFormat="1" ht="25.5" customHeight="1">
      <c r="A93" s="39" t="s">
        <v>481</v>
      </c>
      <c r="B93" s="41" t="s">
        <v>286</v>
      </c>
      <c r="C93" s="39" t="s">
        <v>263</v>
      </c>
      <c r="D93" s="58">
        <v>200</v>
      </c>
      <c r="E93" s="60">
        <v>4.73</v>
      </c>
      <c r="F93" s="60">
        <v>17.55</v>
      </c>
      <c r="G93" s="77">
        <f t="shared" si="3"/>
        <v>2564</v>
      </c>
      <c r="I93" s="40"/>
    </row>
    <row r="94" spans="1:9" s="39" customFormat="1" ht="25.5" customHeight="1">
      <c r="A94" s="39" t="s">
        <v>482</v>
      </c>
      <c r="B94" s="41" t="s">
        <v>515</v>
      </c>
      <c r="C94" s="39" t="s">
        <v>263</v>
      </c>
      <c r="D94" s="58">
        <v>200</v>
      </c>
      <c r="E94" s="60">
        <v>4.73</v>
      </c>
      <c r="F94" s="60">
        <v>17.55</v>
      </c>
      <c r="G94" s="77">
        <f t="shared" si="3"/>
        <v>2564</v>
      </c>
      <c r="I94" s="40"/>
    </row>
    <row r="95" spans="1:9" s="39" customFormat="1" ht="25.5" customHeight="1">
      <c r="A95" s="61" t="s">
        <v>171</v>
      </c>
      <c r="B95" s="61" t="s">
        <v>172</v>
      </c>
      <c r="C95" s="40" t="s">
        <v>683</v>
      </c>
      <c r="D95" s="58">
        <v>60</v>
      </c>
      <c r="E95" s="38">
        <v>8.75</v>
      </c>
      <c r="F95" s="38">
        <v>49.8</v>
      </c>
      <c r="G95" s="76">
        <f t="shared" si="3"/>
        <v>2463</v>
      </c>
      <c r="H95" s="40"/>
      <c r="I95" s="40"/>
    </row>
    <row r="96" spans="1:9" s="39" customFormat="1" ht="25.5" customHeight="1">
      <c r="A96" s="40" t="s">
        <v>777</v>
      </c>
      <c r="B96" s="40" t="s">
        <v>778</v>
      </c>
      <c r="C96" s="40" t="s">
        <v>122</v>
      </c>
      <c r="D96" s="58">
        <v>55</v>
      </c>
      <c r="E96" s="38">
        <v>7.01</v>
      </c>
      <c r="F96" s="38">
        <v>50.93</v>
      </c>
      <c r="G96" s="76">
        <f t="shared" si="3"/>
        <v>2415.6</v>
      </c>
      <c r="H96" s="40"/>
      <c r="I96" s="40"/>
    </row>
    <row r="97" spans="1:9" s="39" customFormat="1" ht="25.5" customHeight="1">
      <c r="A97" s="51" t="s">
        <v>779</v>
      </c>
      <c r="B97" s="59" t="s">
        <v>742</v>
      </c>
      <c r="C97" s="40" t="s">
        <v>682</v>
      </c>
      <c r="D97" s="17" t="s">
        <v>780</v>
      </c>
      <c r="E97" s="38" t="s">
        <v>674</v>
      </c>
      <c r="F97" s="38">
        <v>34.58</v>
      </c>
      <c r="G97" s="19">
        <v>2318.1284</v>
      </c>
      <c r="I97" s="40"/>
    </row>
    <row r="98" spans="1:9" s="39" customFormat="1" ht="25.5" customHeight="1">
      <c r="A98" s="51" t="s">
        <v>781</v>
      </c>
      <c r="B98" s="40" t="s">
        <v>782</v>
      </c>
      <c r="C98" s="40" t="s">
        <v>682</v>
      </c>
      <c r="D98" s="17">
        <v>84</v>
      </c>
      <c r="E98" s="38">
        <v>13.15</v>
      </c>
      <c r="F98" s="38">
        <v>34.58</v>
      </c>
      <c r="G98" s="19">
        <v>2318.1284</v>
      </c>
      <c r="I98" s="40"/>
    </row>
    <row r="99" spans="1:9" s="44" customFormat="1" ht="25.5" customHeight="1">
      <c r="A99" s="39" t="s">
        <v>392</v>
      </c>
      <c r="B99" s="41" t="s">
        <v>284</v>
      </c>
      <c r="C99" s="39" t="s">
        <v>258</v>
      </c>
      <c r="D99" s="42">
        <v>150</v>
      </c>
      <c r="E99" s="43">
        <v>7.63</v>
      </c>
      <c r="F99" s="43">
        <v>22.64</v>
      </c>
      <c r="G99" s="77">
        <f>(F99-E99)*D99</f>
        <v>2251.5000000000005</v>
      </c>
      <c r="I99" s="45"/>
    </row>
    <row r="100" spans="1:9" s="44" customFormat="1" ht="25.5" customHeight="1">
      <c r="A100" s="44" t="s">
        <v>402</v>
      </c>
      <c r="B100" s="62" t="s">
        <v>275</v>
      </c>
      <c r="C100" s="44" t="s">
        <v>259</v>
      </c>
      <c r="D100" s="47">
        <v>180</v>
      </c>
      <c r="E100" s="43">
        <v>4</v>
      </c>
      <c r="F100" s="43">
        <v>16.15</v>
      </c>
      <c r="G100" s="77">
        <f>(F100-E100)*D100</f>
        <v>2186.9999999999995</v>
      </c>
      <c r="I100" s="45"/>
    </row>
    <row r="101" spans="1:9" s="39" customFormat="1" ht="25.5" customHeight="1">
      <c r="A101" s="49" t="s">
        <v>783</v>
      </c>
      <c r="B101" s="50" t="s">
        <v>742</v>
      </c>
      <c r="C101" s="45" t="s">
        <v>682</v>
      </c>
      <c r="D101" s="17" t="s">
        <v>784</v>
      </c>
      <c r="E101" s="38" t="s">
        <v>744</v>
      </c>
      <c r="F101" s="38">
        <v>34.58</v>
      </c>
      <c r="G101" s="19">
        <v>2098.5454</v>
      </c>
      <c r="I101" s="40"/>
    </row>
    <row r="102" spans="1:9" s="39" customFormat="1" ht="25.5" customHeight="1">
      <c r="A102" s="61" t="s">
        <v>176</v>
      </c>
      <c r="B102" s="61" t="s">
        <v>177</v>
      </c>
      <c r="C102" s="40" t="s">
        <v>683</v>
      </c>
      <c r="D102" s="63">
        <v>50</v>
      </c>
      <c r="E102" s="38">
        <v>8.75</v>
      </c>
      <c r="F102" s="38">
        <v>49.8</v>
      </c>
      <c r="G102" s="76">
        <f aca="true" t="shared" si="4" ref="G102:G127">(F102-E102)*D102</f>
        <v>2052.5</v>
      </c>
      <c r="H102" s="40"/>
      <c r="I102" s="40"/>
    </row>
    <row r="103" spans="1:9" s="39" customFormat="1" ht="25.5" customHeight="1">
      <c r="A103" s="61" t="s">
        <v>178</v>
      </c>
      <c r="B103" s="61" t="s">
        <v>179</v>
      </c>
      <c r="C103" s="40" t="s">
        <v>683</v>
      </c>
      <c r="D103" s="63">
        <v>50</v>
      </c>
      <c r="E103" s="38">
        <v>8.75</v>
      </c>
      <c r="F103" s="38">
        <v>49.8</v>
      </c>
      <c r="G103" s="76">
        <f t="shared" si="4"/>
        <v>2052.5</v>
      </c>
      <c r="H103" s="40"/>
      <c r="I103" s="40"/>
    </row>
    <row r="104" spans="1:9" s="39" customFormat="1" ht="25.5" customHeight="1">
      <c r="A104" s="61" t="s">
        <v>181</v>
      </c>
      <c r="B104" s="61" t="s">
        <v>179</v>
      </c>
      <c r="C104" s="40" t="s">
        <v>683</v>
      </c>
      <c r="D104" s="63">
        <v>50</v>
      </c>
      <c r="E104" s="38">
        <v>8.75</v>
      </c>
      <c r="F104" s="38">
        <v>49.8</v>
      </c>
      <c r="G104" s="76">
        <f t="shared" si="4"/>
        <v>2052.5</v>
      </c>
      <c r="H104" s="40"/>
      <c r="I104" s="40"/>
    </row>
    <row r="105" spans="1:9" s="39" customFormat="1" ht="25.5" customHeight="1">
      <c r="A105" s="61" t="s">
        <v>182</v>
      </c>
      <c r="B105" s="61" t="s">
        <v>179</v>
      </c>
      <c r="C105" s="40" t="s">
        <v>683</v>
      </c>
      <c r="D105" s="63">
        <v>50</v>
      </c>
      <c r="E105" s="38">
        <v>8.75</v>
      </c>
      <c r="F105" s="38">
        <v>49.8</v>
      </c>
      <c r="G105" s="76">
        <f t="shared" si="4"/>
        <v>2052.5</v>
      </c>
      <c r="H105" s="40"/>
      <c r="I105" s="40"/>
    </row>
    <row r="106" spans="1:9" s="39" customFormat="1" ht="25.5" customHeight="1">
      <c r="A106" s="61" t="s">
        <v>183</v>
      </c>
      <c r="B106" s="61" t="s">
        <v>179</v>
      </c>
      <c r="C106" s="40" t="s">
        <v>683</v>
      </c>
      <c r="D106" s="63">
        <v>50</v>
      </c>
      <c r="E106" s="38">
        <v>8.75</v>
      </c>
      <c r="F106" s="38">
        <v>49.8</v>
      </c>
      <c r="G106" s="76">
        <f t="shared" si="4"/>
        <v>2052.5</v>
      </c>
      <c r="H106" s="40"/>
      <c r="I106" s="40"/>
    </row>
    <row r="107" spans="1:9" s="39" customFormat="1" ht="25.5" customHeight="1">
      <c r="A107" s="61" t="s">
        <v>184</v>
      </c>
      <c r="B107" s="61" t="s">
        <v>179</v>
      </c>
      <c r="C107" s="40" t="s">
        <v>683</v>
      </c>
      <c r="D107" s="63">
        <v>50</v>
      </c>
      <c r="E107" s="38">
        <v>8.75</v>
      </c>
      <c r="F107" s="38">
        <v>49.8</v>
      </c>
      <c r="G107" s="76">
        <f t="shared" si="4"/>
        <v>2052.5</v>
      </c>
      <c r="H107" s="40"/>
      <c r="I107" s="40"/>
    </row>
    <row r="108" spans="1:9" s="39" customFormat="1" ht="25.5" customHeight="1">
      <c r="A108" s="61" t="s">
        <v>185</v>
      </c>
      <c r="B108" s="61" t="s">
        <v>179</v>
      </c>
      <c r="C108" s="40" t="s">
        <v>683</v>
      </c>
      <c r="D108" s="63">
        <v>50</v>
      </c>
      <c r="E108" s="38">
        <v>8.75</v>
      </c>
      <c r="F108" s="38">
        <v>49.8</v>
      </c>
      <c r="G108" s="76">
        <f t="shared" si="4"/>
        <v>2052.5</v>
      </c>
      <c r="H108" s="40"/>
      <c r="I108" s="40"/>
    </row>
    <row r="109" spans="1:9" s="39" customFormat="1" ht="25.5" customHeight="1">
      <c r="A109" s="61" t="s">
        <v>186</v>
      </c>
      <c r="B109" s="61" t="s">
        <v>179</v>
      </c>
      <c r="C109" s="40" t="s">
        <v>683</v>
      </c>
      <c r="D109" s="63">
        <v>50</v>
      </c>
      <c r="E109" s="38">
        <v>8.75</v>
      </c>
      <c r="F109" s="38">
        <v>49.8</v>
      </c>
      <c r="G109" s="76">
        <f t="shared" si="4"/>
        <v>2052.5</v>
      </c>
      <c r="H109" s="40"/>
      <c r="I109" s="40"/>
    </row>
    <row r="110" spans="1:9" s="39" customFormat="1" ht="25.5" customHeight="1">
      <c r="A110" s="61" t="s">
        <v>187</v>
      </c>
      <c r="B110" s="61" t="s">
        <v>179</v>
      </c>
      <c r="C110" s="40" t="s">
        <v>683</v>
      </c>
      <c r="D110" s="63">
        <v>50</v>
      </c>
      <c r="E110" s="38">
        <v>8.75</v>
      </c>
      <c r="F110" s="38">
        <v>49.8</v>
      </c>
      <c r="G110" s="76">
        <f t="shared" si="4"/>
        <v>2052.5</v>
      </c>
      <c r="H110" s="40"/>
      <c r="I110" s="40"/>
    </row>
    <row r="111" spans="1:9" s="39" customFormat="1" ht="25.5" customHeight="1">
      <c r="A111" s="61" t="s">
        <v>785</v>
      </c>
      <c r="B111" s="61" t="s">
        <v>179</v>
      </c>
      <c r="C111" s="40" t="s">
        <v>683</v>
      </c>
      <c r="D111" s="63">
        <v>50</v>
      </c>
      <c r="E111" s="38">
        <v>8.75</v>
      </c>
      <c r="F111" s="38">
        <v>49.8</v>
      </c>
      <c r="G111" s="76">
        <f t="shared" si="4"/>
        <v>2052.5</v>
      </c>
      <c r="H111" s="40"/>
      <c r="I111" s="40"/>
    </row>
    <row r="112" spans="1:9" s="39" customFormat="1" ht="25.5" customHeight="1">
      <c r="A112" s="61" t="s">
        <v>188</v>
      </c>
      <c r="B112" s="61" t="s">
        <v>179</v>
      </c>
      <c r="C112" s="40" t="s">
        <v>683</v>
      </c>
      <c r="D112" s="63">
        <v>50</v>
      </c>
      <c r="E112" s="38">
        <v>8.75</v>
      </c>
      <c r="F112" s="38">
        <v>49.8</v>
      </c>
      <c r="G112" s="76">
        <f t="shared" si="4"/>
        <v>2052.5</v>
      </c>
      <c r="H112" s="40"/>
      <c r="I112" s="40"/>
    </row>
    <row r="113" spans="1:9" s="39" customFormat="1" ht="25.5" customHeight="1">
      <c r="A113" s="61" t="s">
        <v>189</v>
      </c>
      <c r="B113" s="61" t="s">
        <v>179</v>
      </c>
      <c r="C113" s="40" t="s">
        <v>683</v>
      </c>
      <c r="D113" s="63">
        <v>50</v>
      </c>
      <c r="E113" s="38">
        <v>8.75</v>
      </c>
      <c r="F113" s="38">
        <v>49.8</v>
      </c>
      <c r="G113" s="76">
        <f t="shared" si="4"/>
        <v>2052.5</v>
      </c>
      <c r="H113" s="40"/>
      <c r="I113" s="40"/>
    </row>
    <row r="114" spans="1:9" s="39" customFormat="1" ht="25.5" customHeight="1">
      <c r="A114" s="51" t="s">
        <v>786</v>
      </c>
      <c r="B114" s="40" t="s">
        <v>787</v>
      </c>
      <c r="C114" s="40" t="s">
        <v>682</v>
      </c>
      <c r="D114" s="58">
        <v>95.2</v>
      </c>
      <c r="E114" s="38">
        <v>13.15</v>
      </c>
      <c r="F114" s="38">
        <v>34.58</v>
      </c>
      <c r="G114" s="19">
        <f t="shared" si="4"/>
        <v>2040.136</v>
      </c>
      <c r="I114" s="40"/>
    </row>
    <row r="115" spans="1:9" s="39" customFormat="1" ht="25.5" customHeight="1">
      <c r="A115" s="41" t="s">
        <v>13</v>
      </c>
      <c r="B115" s="41" t="s">
        <v>316</v>
      </c>
      <c r="C115" s="39" t="s">
        <v>272</v>
      </c>
      <c r="D115" s="58">
        <v>160</v>
      </c>
      <c r="E115" s="60">
        <v>8.2</v>
      </c>
      <c r="F115" s="60">
        <v>20.7</v>
      </c>
      <c r="G115" s="77">
        <f t="shared" si="4"/>
        <v>2000</v>
      </c>
      <c r="I115" s="40"/>
    </row>
    <row r="116" spans="1:9" s="39" customFormat="1" ht="25.5" customHeight="1">
      <c r="A116" s="41" t="s">
        <v>14</v>
      </c>
      <c r="B116" s="41" t="s">
        <v>316</v>
      </c>
      <c r="C116" s="39" t="s">
        <v>272</v>
      </c>
      <c r="D116" s="58">
        <v>160</v>
      </c>
      <c r="E116" s="60">
        <v>8.2</v>
      </c>
      <c r="F116" s="60">
        <v>20.7</v>
      </c>
      <c r="G116" s="77">
        <f t="shared" si="4"/>
        <v>2000</v>
      </c>
      <c r="I116" s="40"/>
    </row>
    <row r="117" spans="1:9" s="39" customFormat="1" ht="25.5" customHeight="1">
      <c r="A117" s="41" t="s">
        <v>15</v>
      </c>
      <c r="B117" s="41" t="s">
        <v>19</v>
      </c>
      <c r="C117" s="39" t="s">
        <v>272</v>
      </c>
      <c r="D117" s="58">
        <v>160</v>
      </c>
      <c r="E117" s="60">
        <v>8.2</v>
      </c>
      <c r="F117" s="60">
        <v>20.7</v>
      </c>
      <c r="G117" s="77">
        <f t="shared" si="4"/>
        <v>2000</v>
      </c>
      <c r="I117" s="40"/>
    </row>
    <row r="118" spans="1:9" s="39" customFormat="1" ht="25.5" customHeight="1">
      <c r="A118" s="41" t="s">
        <v>16</v>
      </c>
      <c r="B118" s="41" t="s">
        <v>301</v>
      </c>
      <c r="C118" s="39" t="s">
        <v>272</v>
      </c>
      <c r="D118" s="58">
        <v>160</v>
      </c>
      <c r="E118" s="60">
        <v>8.2</v>
      </c>
      <c r="F118" s="60">
        <v>20.7</v>
      </c>
      <c r="G118" s="77">
        <f t="shared" si="4"/>
        <v>2000</v>
      </c>
      <c r="I118" s="40"/>
    </row>
    <row r="119" spans="1:9" s="39" customFormat="1" ht="25.5" customHeight="1">
      <c r="A119" s="40" t="s">
        <v>788</v>
      </c>
      <c r="B119" s="40" t="s">
        <v>789</v>
      </c>
      <c r="C119" s="40" t="s">
        <v>122</v>
      </c>
      <c r="D119" s="58">
        <v>45</v>
      </c>
      <c r="E119" s="38">
        <v>7.01</v>
      </c>
      <c r="F119" s="38">
        <v>50.93</v>
      </c>
      <c r="G119" s="76">
        <f t="shared" si="4"/>
        <v>1976.4</v>
      </c>
      <c r="H119" s="40"/>
      <c r="I119" s="40"/>
    </row>
    <row r="120" spans="1:9" s="39" customFormat="1" ht="25.5" customHeight="1">
      <c r="A120" s="40" t="s">
        <v>790</v>
      </c>
      <c r="B120" s="40" t="s">
        <v>123</v>
      </c>
      <c r="C120" s="40" t="s">
        <v>122</v>
      </c>
      <c r="D120" s="58">
        <v>45</v>
      </c>
      <c r="E120" s="38">
        <v>7.01</v>
      </c>
      <c r="F120" s="38">
        <v>50.93</v>
      </c>
      <c r="G120" s="76">
        <f t="shared" si="4"/>
        <v>1976.4</v>
      </c>
      <c r="H120" s="40"/>
      <c r="I120" s="40"/>
    </row>
    <row r="121" spans="1:9" s="39" customFormat="1" ht="25.5" customHeight="1">
      <c r="A121" s="40" t="s">
        <v>791</v>
      </c>
      <c r="B121" s="64" t="s">
        <v>218</v>
      </c>
      <c r="C121" s="40" t="s">
        <v>217</v>
      </c>
      <c r="D121" s="58">
        <v>36</v>
      </c>
      <c r="E121" s="38">
        <v>4.13</v>
      </c>
      <c r="F121" s="38">
        <v>58.69</v>
      </c>
      <c r="G121" s="76">
        <f t="shared" si="4"/>
        <v>1964.1599999999999</v>
      </c>
      <c r="H121" s="40"/>
      <c r="I121" s="40"/>
    </row>
    <row r="122" spans="1:9" s="39" customFormat="1" ht="25.5" customHeight="1">
      <c r="A122" s="40" t="s">
        <v>792</v>
      </c>
      <c r="B122" s="64" t="s">
        <v>793</v>
      </c>
      <c r="C122" s="40" t="s">
        <v>217</v>
      </c>
      <c r="D122" s="58">
        <v>36</v>
      </c>
      <c r="E122" s="38">
        <v>4.13</v>
      </c>
      <c r="F122" s="38">
        <v>58.69</v>
      </c>
      <c r="G122" s="76">
        <f t="shared" si="4"/>
        <v>1964.1599999999999</v>
      </c>
      <c r="H122" s="40"/>
      <c r="I122" s="40"/>
    </row>
    <row r="123" spans="1:9" s="44" customFormat="1" ht="25.5" customHeight="1">
      <c r="A123" s="39" t="s">
        <v>357</v>
      </c>
      <c r="B123" s="65" t="s">
        <v>286</v>
      </c>
      <c r="C123" s="39" t="s">
        <v>257</v>
      </c>
      <c r="D123" s="42">
        <v>250</v>
      </c>
      <c r="E123" s="43">
        <v>39</v>
      </c>
      <c r="F123" s="43">
        <v>46.69</v>
      </c>
      <c r="G123" s="77">
        <f t="shared" si="4"/>
        <v>1922.4999999999995</v>
      </c>
      <c r="I123" s="45"/>
    </row>
    <row r="124" spans="1:9" s="44" customFormat="1" ht="25.5" customHeight="1">
      <c r="A124" s="45" t="s">
        <v>794</v>
      </c>
      <c r="B124" s="66" t="s">
        <v>765</v>
      </c>
      <c r="C124" s="45" t="s">
        <v>76</v>
      </c>
      <c r="D124" s="47">
        <v>220</v>
      </c>
      <c r="E124" s="48">
        <v>4.3</v>
      </c>
      <c r="F124" s="48">
        <v>12.92</v>
      </c>
      <c r="G124" s="76">
        <f t="shared" si="4"/>
        <v>1896.4000000000003</v>
      </c>
      <c r="H124" s="45"/>
      <c r="I124" s="45"/>
    </row>
    <row r="125" spans="1:9" s="44" customFormat="1" ht="25.5" customHeight="1">
      <c r="A125" s="45" t="s">
        <v>795</v>
      </c>
      <c r="B125" s="66" t="s">
        <v>796</v>
      </c>
      <c r="C125" s="45" t="s">
        <v>204</v>
      </c>
      <c r="D125" s="47">
        <v>60</v>
      </c>
      <c r="E125" s="48">
        <v>8.94</v>
      </c>
      <c r="F125" s="48">
        <v>40.39</v>
      </c>
      <c r="G125" s="76">
        <f t="shared" si="4"/>
        <v>1887.0000000000002</v>
      </c>
      <c r="H125" s="45"/>
      <c r="I125" s="45"/>
    </row>
    <row r="126" spans="1:8" s="44" customFormat="1" ht="25.5" customHeight="1">
      <c r="A126" s="45" t="s">
        <v>797</v>
      </c>
      <c r="B126" s="66" t="s">
        <v>798</v>
      </c>
      <c r="C126" s="45" t="s">
        <v>204</v>
      </c>
      <c r="D126" s="47">
        <v>60</v>
      </c>
      <c r="E126" s="48">
        <v>8.94</v>
      </c>
      <c r="F126" s="48">
        <v>40.39</v>
      </c>
      <c r="G126" s="76">
        <f t="shared" si="4"/>
        <v>1887.0000000000002</v>
      </c>
      <c r="H126" s="45"/>
    </row>
    <row r="127" spans="1:8" ht="25.5" customHeight="1">
      <c r="A127" s="49" t="s">
        <v>155</v>
      </c>
      <c r="B127" s="67" t="s">
        <v>156</v>
      </c>
      <c r="C127" s="45" t="s">
        <v>678</v>
      </c>
      <c r="D127" s="23">
        <v>100</v>
      </c>
      <c r="E127" s="34">
        <v>5.41</v>
      </c>
      <c r="F127" s="34">
        <v>24.28</v>
      </c>
      <c r="G127" s="76">
        <f t="shared" si="4"/>
        <v>1887</v>
      </c>
      <c r="H127" s="35"/>
    </row>
    <row r="128" spans="1:8" ht="25.5" customHeight="1">
      <c r="A128" s="36" t="s">
        <v>157</v>
      </c>
      <c r="B128" s="68" t="s">
        <v>239</v>
      </c>
      <c r="C128" s="35" t="s">
        <v>678</v>
      </c>
      <c r="D128" s="23">
        <v>100</v>
      </c>
      <c r="E128" s="34">
        <v>5.41</v>
      </c>
      <c r="F128" s="34">
        <v>24.28</v>
      </c>
      <c r="G128" s="76">
        <f aca="true" t="shared" si="5" ref="G128:G194">(F128-E128)*D128</f>
        <v>1887</v>
      </c>
      <c r="H128" s="35"/>
    </row>
    <row r="129" spans="1:8" ht="25.5" customHeight="1">
      <c r="A129" s="35" t="s">
        <v>799</v>
      </c>
      <c r="B129" s="35" t="s">
        <v>800</v>
      </c>
      <c r="C129" s="35" t="s">
        <v>76</v>
      </c>
      <c r="D129" s="22">
        <v>210</v>
      </c>
      <c r="E129" s="34">
        <v>4.3</v>
      </c>
      <c r="F129" s="34">
        <v>12.92</v>
      </c>
      <c r="G129" s="76">
        <f t="shared" si="5"/>
        <v>1810.2000000000003</v>
      </c>
      <c r="H129" s="35"/>
    </row>
    <row r="130" spans="1:8" ht="25.5" customHeight="1">
      <c r="A130" s="35" t="s">
        <v>801</v>
      </c>
      <c r="B130" s="35" t="s">
        <v>802</v>
      </c>
      <c r="C130" s="35" t="s">
        <v>76</v>
      </c>
      <c r="D130" s="22">
        <v>210</v>
      </c>
      <c r="E130" s="34">
        <v>4.3</v>
      </c>
      <c r="F130" s="34">
        <v>12.92</v>
      </c>
      <c r="G130" s="76">
        <f t="shared" si="5"/>
        <v>1810.2000000000003</v>
      </c>
      <c r="H130" s="35"/>
    </row>
    <row r="131" spans="1:8" ht="25.5" customHeight="1">
      <c r="A131" s="35" t="s">
        <v>803</v>
      </c>
      <c r="B131" s="35" t="s">
        <v>251</v>
      </c>
      <c r="C131" s="35" t="s">
        <v>116</v>
      </c>
      <c r="D131" s="22">
        <v>84.62</v>
      </c>
      <c r="E131" s="34">
        <v>14.85</v>
      </c>
      <c r="F131" s="34">
        <v>35.98</v>
      </c>
      <c r="G131" s="76">
        <f t="shared" si="5"/>
        <v>1788.0205999999996</v>
      </c>
      <c r="H131" s="35"/>
    </row>
    <row r="132" spans="1:8" ht="25.5" customHeight="1">
      <c r="A132" s="35" t="s">
        <v>804</v>
      </c>
      <c r="B132" s="35" t="s">
        <v>233</v>
      </c>
      <c r="C132" s="35" t="s">
        <v>116</v>
      </c>
      <c r="D132" s="22">
        <v>84.62</v>
      </c>
      <c r="E132" s="34">
        <v>14.85</v>
      </c>
      <c r="F132" s="34">
        <v>35.98</v>
      </c>
      <c r="G132" s="76">
        <f t="shared" si="5"/>
        <v>1788.0205999999996</v>
      </c>
      <c r="H132" s="35"/>
    </row>
    <row r="133" spans="1:8" ht="25.5" customHeight="1">
      <c r="A133" s="35" t="s">
        <v>805</v>
      </c>
      <c r="B133" s="35" t="s">
        <v>806</v>
      </c>
      <c r="C133" s="35" t="s">
        <v>122</v>
      </c>
      <c r="D133" s="22">
        <v>40</v>
      </c>
      <c r="E133" s="34">
        <v>7.01</v>
      </c>
      <c r="F133" s="34">
        <v>50.93</v>
      </c>
      <c r="G133" s="76">
        <f t="shared" si="5"/>
        <v>1756.8000000000002</v>
      </c>
      <c r="H133" s="35"/>
    </row>
    <row r="134" spans="1:7" ht="25.5" customHeight="1">
      <c r="A134" s="56" t="s">
        <v>657</v>
      </c>
      <c r="B134" s="56" t="s">
        <v>275</v>
      </c>
      <c r="C134" s="26" t="s">
        <v>270</v>
      </c>
      <c r="D134" s="22">
        <v>120</v>
      </c>
      <c r="E134" s="57">
        <v>6</v>
      </c>
      <c r="F134" s="57">
        <v>20.41</v>
      </c>
      <c r="G134" s="77">
        <f t="shared" si="5"/>
        <v>1729.2</v>
      </c>
    </row>
    <row r="135" spans="1:7" ht="25.5" customHeight="1">
      <c r="A135" s="56" t="s">
        <v>658</v>
      </c>
      <c r="B135" s="56" t="s">
        <v>280</v>
      </c>
      <c r="C135" s="26" t="s">
        <v>270</v>
      </c>
      <c r="D135" s="22">
        <v>120</v>
      </c>
      <c r="E135" s="57">
        <v>6</v>
      </c>
      <c r="F135" s="57">
        <v>20.41</v>
      </c>
      <c r="G135" s="77">
        <f t="shared" si="5"/>
        <v>1729.2</v>
      </c>
    </row>
    <row r="136" spans="1:8" ht="25.5" customHeight="1">
      <c r="A136" s="35" t="s">
        <v>214</v>
      </c>
      <c r="B136" s="35" t="s">
        <v>807</v>
      </c>
      <c r="C136" s="35" t="s">
        <v>213</v>
      </c>
      <c r="D136" s="22">
        <v>36</v>
      </c>
      <c r="E136" s="34">
        <v>5.07</v>
      </c>
      <c r="F136" s="34">
        <v>53</v>
      </c>
      <c r="G136" s="76">
        <f t="shared" si="5"/>
        <v>1725.48</v>
      </c>
      <c r="H136" s="35"/>
    </row>
    <row r="137" spans="1:8" ht="25.5" customHeight="1">
      <c r="A137" s="35" t="s">
        <v>808</v>
      </c>
      <c r="B137" s="35" t="s">
        <v>316</v>
      </c>
      <c r="C137" s="35" t="s">
        <v>213</v>
      </c>
      <c r="D137" s="22">
        <v>36</v>
      </c>
      <c r="E137" s="34">
        <v>5.07</v>
      </c>
      <c r="F137" s="34">
        <v>53</v>
      </c>
      <c r="G137" s="76">
        <f t="shared" si="5"/>
        <v>1725.48</v>
      </c>
      <c r="H137" s="35"/>
    </row>
    <row r="138" spans="1:8" ht="25.5" customHeight="1">
      <c r="A138" s="35" t="s">
        <v>809</v>
      </c>
      <c r="B138" s="35" t="s">
        <v>316</v>
      </c>
      <c r="C138" s="35" t="s">
        <v>210</v>
      </c>
      <c r="D138" s="22">
        <v>50</v>
      </c>
      <c r="E138" s="34">
        <v>7</v>
      </c>
      <c r="F138" s="34">
        <v>41.3</v>
      </c>
      <c r="G138" s="76">
        <f t="shared" si="5"/>
        <v>1714.9999999999998</v>
      </c>
      <c r="H138" s="35"/>
    </row>
    <row r="139" spans="1:8" ht="25.5" customHeight="1">
      <c r="A139" s="35" t="s">
        <v>810</v>
      </c>
      <c r="B139" s="35" t="s">
        <v>316</v>
      </c>
      <c r="C139" s="35" t="s">
        <v>210</v>
      </c>
      <c r="D139" s="22">
        <v>50</v>
      </c>
      <c r="E139" s="34">
        <v>7</v>
      </c>
      <c r="F139" s="34">
        <v>41.3</v>
      </c>
      <c r="G139" s="76">
        <f t="shared" si="5"/>
        <v>1714.9999999999998</v>
      </c>
      <c r="H139" s="35"/>
    </row>
    <row r="140" spans="1:8" ht="25.5" customHeight="1">
      <c r="A140" s="35" t="s">
        <v>811</v>
      </c>
      <c r="B140" s="35" t="s">
        <v>301</v>
      </c>
      <c r="C140" s="35" t="s">
        <v>210</v>
      </c>
      <c r="D140" s="22">
        <v>50</v>
      </c>
      <c r="E140" s="34">
        <v>7</v>
      </c>
      <c r="F140" s="34">
        <v>41.3</v>
      </c>
      <c r="G140" s="76">
        <f t="shared" si="5"/>
        <v>1714.9999999999998</v>
      </c>
      <c r="H140" s="35"/>
    </row>
    <row r="141" spans="1:8" ht="25.5" customHeight="1">
      <c r="A141" s="35" t="s">
        <v>812</v>
      </c>
      <c r="B141" s="35" t="s">
        <v>302</v>
      </c>
      <c r="C141" s="35" t="s">
        <v>210</v>
      </c>
      <c r="D141" s="22">
        <v>50</v>
      </c>
      <c r="E141" s="34">
        <v>7</v>
      </c>
      <c r="F141" s="34">
        <v>41.3</v>
      </c>
      <c r="G141" s="76">
        <f t="shared" si="5"/>
        <v>1714.9999999999998</v>
      </c>
      <c r="H141" s="35"/>
    </row>
    <row r="142" spans="1:8" ht="25.5" customHeight="1">
      <c r="A142" s="53" t="s">
        <v>247</v>
      </c>
      <c r="B142" s="53" t="s">
        <v>325</v>
      </c>
      <c r="C142" s="35" t="s">
        <v>679</v>
      </c>
      <c r="D142" s="22">
        <v>50</v>
      </c>
      <c r="E142" s="34">
        <v>9.42</v>
      </c>
      <c r="F142" s="34">
        <v>42.7</v>
      </c>
      <c r="G142" s="76">
        <f t="shared" si="5"/>
        <v>1664</v>
      </c>
      <c r="H142" s="35"/>
    </row>
    <row r="143" spans="1:7" ht="25.5" customHeight="1">
      <c r="A143" s="26" t="s">
        <v>308</v>
      </c>
      <c r="B143" s="26" t="s">
        <v>315</v>
      </c>
      <c r="C143" s="26" t="s">
        <v>684</v>
      </c>
      <c r="D143" s="69">
        <v>50</v>
      </c>
      <c r="E143" s="57">
        <v>12.98</v>
      </c>
      <c r="F143" s="57">
        <v>45.52</v>
      </c>
      <c r="G143" s="77">
        <f t="shared" si="5"/>
        <v>1627.0000000000002</v>
      </c>
    </row>
    <row r="144" spans="1:8" ht="25.5" customHeight="1">
      <c r="A144" s="35" t="s">
        <v>813</v>
      </c>
      <c r="B144" s="35" t="s">
        <v>814</v>
      </c>
      <c r="C144" s="35" t="s">
        <v>76</v>
      </c>
      <c r="D144" s="22">
        <v>185</v>
      </c>
      <c r="E144" s="34">
        <v>4.3</v>
      </c>
      <c r="F144" s="34">
        <v>12.92</v>
      </c>
      <c r="G144" s="76">
        <f t="shared" si="5"/>
        <v>1594.7000000000003</v>
      </c>
      <c r="H144" s="35"/>
    </row>
    <row r="145" spans="1:8" ht="25.5" customHeight="1">
      <c r="A145" s="35" t="s">
        <v>815</v>
      </c>
      <c r="B145" s="35" t="s">
        <v>325</v>
      </c>
      <c r="C145" s="35" t="s">
        <v>213</v>
      </c>
      <c r="D145" s="22">
        <v>33</v>
      </c>
      <c r="E145" s="34">
        <v>5.07</v>
      </c>
      <c r="F145" s="34">
        <v>53</v>
      </c>
      <c r="G145" s="76">
        <f t="shared" si="5"/>
        <v>1581.69</v>
      </c>
      <c r="H145" s="35"/>
    </row>
    <row r="146" spans="1:9" ht="25.5" customHeight="1">
      <c r="A146" s="35" t="s">
        <v>816</v>
      </c>
      <c r="B146" s="35" t="s">
        <v>817</v>
      </c>
      <c r="C146" s="35" t="s">
        <v>204</v>
      </c>
      <c r="D146" s="22">
        <v>50</v>
      </c>
      <c r="E146" s="34">
        <v>8.94</v>
      </c>
      <c r="F146" s="34">
        <v>40.39</v>
      </c>
      <c r="G146" s="76">
        <f t="shared" si="5"/>
        <v>1572.5000000000002</v>
      </c>
      <c r="H146" s="35"/>
      <c r="I146" s="26"/>
    </row>
    <row r="147" spans="1:9" ht="25.5" customHeight="1">
      <c r="A147" s="35" t="s">
        <v>818</v>
      </c>
      <c r="B147" s="35" t="s">
        <v>817</v>
      </c>
      <c r="C147" s="35" t="s">
        <v>204</v>
      </c>
      <c r="D147" s="22">
        <v>50</v>
      </c>
      <c r="E147" s="34">
        <v>8.94</v>
      </c>
      <c r="F147" s="34">
        <v>40.39</v>
      </c>
      <c r="G147" s="76">
        <f t="shared" si="5"/>
        <v>1572.5000000000002</v>
      </c>
      <c r="H147" s="35"/>
      <c r="I147" s="26"/>
    </row>
    <row r="148" spans="1:9" ht="25.5" customHeight="1">
      <c r="A148" s="35" t="s">
        <v>819</v>
      </c>
      <c r="B148" s="35" t="s">
        <v>817</v>
      </c>
      <c r="C148" s="35" t="s">
        <v>204</v>
      </c>
      <c r="D148" s="22">
        <v>50</v>
      </c>
      <c r="E148" s="34">
        <v>8.94</v>
      </c>
      <c r="F148" s="34">
        <v>40.39</v>
      </c>
      <c r="G148" s="76">
        <f t="shared" si="5"/>
        <v>1572.5000000000002</v>
      </c>
      <c r="H148" s="35"/>
      <c r="I148" s="26"/>
    </row>
    <row r="149" spans="1:8" ht="25.5" customHeight="1">
      <c r="A149" s="35" t="s">
        <v>820</v>
      </c>
      <c r="B149" s="35" t="s">
        <v>821</v>
      </c>
      <c r="C149" s="35" t="s">
        <v>76</v>
      </c>
      <c r="D149" s="22">
        <v>180</v>
      </c>
      <c r="E149" s="34">
        <v>4.3</v>
      </c>
      <c r="F149" s="34">
        <v>12.92</v>
      </c>
      <c r="G149" s="76">
        <f t="shared" si="5"/>
        <v>1551.6000000000001</v>
      </c>
      <c r="H149" s="35"/>
    </row>
    <row r="150" spans="1:7" ht="25.5" customHeight="1">
      <c r="A150" s="26" t="s">
        <v>483</v>
      </c>
      <c r="B150" s="56" t="s">
        <v>822</v>
      </c>
      <c r="C150" s="26" t="s">
        <v>263</v>
      </c>
      <c r="D150" s="22">
        <v>120</v>
      </c>
      <c r="E150" s="57">
        <v>4.73</v>
      </c>
      <c r="F150" s="57">
        <v>17.55</v>
      </c>
      <c r="G150" s="77">
        <f t="shared" si="5"/>
        <v>1538.4</v>
      </c>
    </row>
    <row r="151" spans="1:7" ht="25.5" customHeight="1">
      <c r="A151" s="26" t="s">
        <v>485</v>
      </c>
      <c r="B151" s="56" t="s">
        <v>823</v>
      </c>
      <c r="C151" s="26" t="s">
        <v>263</v>
      </c>
      <c r="D151" s="22">
        <v>120</v>
      </c>
      <c r="E151" s="57">
        <v>4.73</v>
      </c>
      <c r="F151" s="57">
        <v>17.55</v>
      </c>
      <c r="G151" s="77">
        <f t="shared" si="5"/>
        <v>1538.4</v>
      </c>
    </row>
    <row r="152" spans="1:7" ht="25.5" customHeight="1">
      <c r="A152" s="26" t="s">
        <v>487</v>
      </c>
      <c r="B152" s="56" t="s">
        <v>286</v>
      </c>
      <c r="C152" s="26" t="s">
        <v>263</v>
      </c>
      <c r="D152" s="22">
        <v>120</v>
      </c>
      <c r="E152" s="57">
        <v>4.73</v>
      </c>
      <c r="F152" s="57">
        <v>17.55</v>
      </c>
      <c r="G152" s="77">
        <f t="shared" si="5"/>
        <v>1538.4</v>
      </c>
    </row>
    <row r="153" spans="1:9" s="44" customFormat="1" ht="25.5" customHeight="1">
      <c r="A153" s="26" t="s">
        <v>358</v>
      </c>
      <c r="B153" s="56" t="s">
        <v>376</v>
      </c>
      <c r="C153" s="26" t="s">
        <v>257</v>
      </c>
      <c r="D153" s="42">
        <v>200</v>
      </c>
      <c r="E153" s="43">
        <v>39</v>
      </c>
      <c r="F153" s="43">
        <v>46.69</v>
      </c>
      <c r="G153" s="77">
        <f t="shared" si="5"/>
        <v>1537.9999999999995</v>
      </c>
      <c r="I153" s="45"/>
    </row>
    <row r="154" spans="1:9" s="44" customFormat="1" ht="25.5" customHeight="1">
      <c r="A154" s="44" t="s">
        <v>359</v>
      </c>
      <c r="B154" s="62" t="s">
        <v>377</v>
      </c>
      <c r="C154" s="44" t="s">
        <v>257</v>
      </c>
      <c r="D154" s="42">
        <v>200</v>
      </c>
      <c r="E154" s="43">
        <v>39</v>
      </c>
      <c r="F154" s="43">
        <v>46.69</v>
      </c>
      <c r="G154" s="77">
        <f t="shared" si="5"/>
        <v>1537.9999999999995</v>
      </c>
      <c r="I154" s="45"/>
    </row>
    <row r="155" spans="1:9" s="44" customFormat="1" ht="25.5" customHeight="1">
      <c r="A155" s="44" t="s">
        <v>360</v>
      </c>
      <c r="B155" s="62" t="s">
        <v>378</v>
      </c>
      <c r="C155" s="44" t="s">
        <v>257</v>
      </c>
      <c r="D155" s="47">
        <v>200</v>
      </c>
      <c r="E155" s="43">
        <v>39</v>
      </c>
      <c r="F155" s="43">
        <v>46.69</v>
      </c>
      <c r="G155" s="77">
        <f t="shared" si="5"/>
        <v>1537.9999999999995</v>
      </c>
      <c r="I155" s="45"/>
    </row>
    <row r="156" spans="1:9" s="44" customFormat="1" ht="25.5" customHeight="1">
      <c r="A156" s="44" t="s">
        <v>361</v>
      </c>
      <c r="B156" s="62" t="s">
        <v>379</v>
      </c>
      <c r="C156" s="44" t="s">
        <v>257</v>
      </c>
      <c r="D156" s="47">
        <v>200</v>
      </c>
      <c r="E156" s="43">
        <v>39</v>
      </c>
      <c r="F156" s="43">
        <v>46.69</v>
      </c>
      <c r="G156" s="77">
        <f t="shared" si="5"/>
        <v>1537.9999999999995</v>
      </c>
      <c r="I156" s="45"/>
    </row>
    <row r="157" spans="1:9" s="44" customFormat="1" ht="25.5" customHeight="1">
      <c r="A157" s="45" t="s">
        <v>824</v>
      </c>
      <c r="B157" s="45" t="s">
        <v>301</v>
      </c>
      <c r="C157" s="45" t="s">
        <v>122</v>
      </c>
      <c r="D157" s="47">
        <v>35</v>
      </c>
      <c r="E157" s="48">
        <v>7.01</v>
      </c>
      <c r="F157" s="48">
        <v>50.93</v>
      </c>
      <c r="G157" s="76">
        <f t="shared" si="5"/>
        <v>1537.2</v>
      </c>
      <c r="H157" s="45"/>
      <c r="I157" s="45"/>
    </row>
    <row r="158" spans="1:9" s="44" customFormat="1" ht="25.5" customHeight="1">
      <c r="A158" s="45" t="s">
        <v>825</v>
      </c>
      <c r="B158" s="45" t="s">
        <v>826</v>
      </c>
      <c r="C158" s="45" t="s">
        <v>122</v>
      </c>
      <c r="D158" s="47">
        <v>35</v>
      </c>
      <c r="E158" s="48">
        <v>7.01</v>
      </c>
      <c r="F158" s="48">
        <v>50.93</v>
      </c>
      <c r="G158" s="76">
        <f t="shared" si="5"/>
        <v>1537.2</v>
      </c>
      <c r="H158" s="45"/>
      <c r="I158" s="45"/>
    </row>
    <row r="159" spans="1:9" s="44" customFormat="1" ht="25.5" customHeight="1">
      <c r="A159" s="45" t="s">
        <v>827</v>
      </c>
      <c r="B159" s="45" t="s">
        <v>123</v>
      </c>
      <c r="C159" s="45" t="s">
        <v>122</v>
      </c>
      <c r="D159" s="47">
        <v>35</v>
      </c>
      <c r="E159" s="48">
        <v>7.01</v>
      </c>
      <c r="F159" s="48">
        <v>50.93</v>
      </c>
      <c r="G159" s="76">
        <f t="shared" si="5"/>
        <v>1537.2</v>
      </c>
      <c r="H159" s="45"/>
      <c r="I159" s="45"/>
    </row>
    <row r="160" spans="1:9" s="44" customFormat="1" ht="25.5" customHeight="1">
      <c r="A160" s="50" t="s">
        <v>828</v>
      </c>
      <c r="B160" s="50" t="s">
        <v>829</v>
      </c>
      <c r="C160" s="45" t="s">
        <v>128</v>
      </c>
      <c r="D160" s="47">
        <v>120</v>
      </c>
      <c r="E160" s="48">
        <v>5.4</v>
      </c>
      <c r="F160" s="48">
        <v>13.35</v>
      </c>
      <c r="G160" s="18">
        <f>(D160-E160)*F160</f>
        <v>1529.9099999999999</v>
      </c>
      <c r="H160" s="45"/>
      <c r="I160" s="45"/>
    </row>
    <row r="161" spans="1:9" s="44" customFormat="1" ht="25.5" customHeight="1">
      <c r="A161" s="44" t="s">
        <v>393</v>
      </c>
      <c r="B161" s="62" t="s">
        <v>286</v>
      </c>
      <c r="C161" s="44" t="s">
        <v>258</v>
      </c>
      <c r="D161" s="42">
        <v>100</v>
      </c>
      <c r="E161" s="43">
        <v>7.63</v>
      </c>
      <c r="F161" s="43">
        <v>22.64</v>
      </c>
      <c r="G161" s="77">
        <f t="shared" si="5"/>
        <v>1501.0000000000002</v>
      </c>
      <c r="I161" s="45"/>
    </row>
    <row r="162" spans="1:9" s="44" customFormat="1" ht="25.5" customHeight="1">
      <c r="A162" s="44" t="s">
        <v>394</v>
      </c>
      <c r="B162" s="62" t="s">
        <v>277</v>
      </c>
      <c r="C162" s="44" t="s">
        <v>258</v>
      </c>
      <c r="D162" s="42">
        <v>100</v>
      </c>
      <c r="E162" s="43">
        <v>7.63</v>
      </c>
      <c r="F162" s="43">
        <v>22.64</v>
      </c>
      <c r="G162" s="77">
        <f t="shared" si="5"/>
        <v>1501.0000000000002</v>
      </c>
      <c r="I162" s="45"/>
    </row>
    <row r="163" spans="1:9" s="44" customFormat="1" ht="25.5" customHeight="1">
      <c r="A163" s="44" t="s">
        <v>395</v>
      </c>
      <c r="B163" s="62" t="s">
        <v>277</v>
      </c>
      <c r="C163" s="44" t="s">
        <v>258</v>
      </c>
      <c r="D163" s="42">
        <v>100</v>
      </c>
      <c r="E163" s="43">
        <v>7.63</v>
      </c>
      <c r="F163" s="43">
        <v>22.64</v>
      </c>
      <c r="G163" s="77">
        <f t="shared" si="5"/>
        <v>1501.0000000000002</v>
      </c>
      <c r="I163" s="45"/>
    </row>
    <row r="164" spans="1:9" s="44" customFormat="1" ht="25.5" customHeight="1">
      <c r="A164" s="49" t="s">
        <v>830</v>
      </c>
      <c r="B164" s="45" t="s">
        <v>831</v>
      </c>
      <c r="C164" s="45" t="s">
        <v>676</v>
      </c>
      <c r="D164" s="47">
        <v>70</v>
      </c>
      <c r="E164" s="48">
        <v>13.15</v>
      </c>
      <c r="F164" s="48">
        <v>34.58</v>
      </c>
      <c r="G164" s="19">
        <f t="shared" si="5"/>
        <v>1500.1</v>
      </c>
      <c r="I164" s="45"/>
    </row>
    <row r="165" spans="1:9" s="44" customFormat="1" ht="25.5" customHeight="1">
      <c r="A165" s="45" t="s">
        <v>832</v>
      </c>
      <c r="B165" s="45" t="s">
        <v>117</v>
      </c>
      <c r="C165" s="45" t="s">
        <v>116</v>
      </c>
      <c r="D165" s="47">
        <v>69.23</v>
      </c>
      <c r="E165" s="48">
        <v>14.85</v>
      </c>
      <c r="F165" s="48">
        <v>35.98</v>
      </c>
      <c r="G165" s="76">
        <f t="shared" si="5"/>
        <v>1462.8298999999997</v>
      </c>
      <c r="H165" s="45"/>
      <c r="I165" s="45"/>
    </row>
    <row r="166" spans="1:9" s="44" customFormat="1" ht="25.5" customHeight="1">
      <c r="A166" s="44" t="s">
        <v>403</v>
      </c>
      <c r="B166" s="62" t="s">
        <v>428</v>
      </c>
      <c r="C166" s="44" t="s">
        <v>259</v>
      </c>
      <c r="D166" s="47">
        <v>120</v>
      </c>
      <c r="E166" s="43">
        <v>4</v>
      </c>
      <c r="F166" s="43">
        <v>16.15</v>
      </c>
      <c r="G166" s="77">
        <f t="shared" si="5"/>
        <v>1457.9999999999998</v>
      </c>
      <c r="I166" s="45"/>
    </row>
    <row r="167" spans="1:9" s="44" customFormat="1" ht="25.5" customHeight="1">
      <c r="A167" s="45" t="s">
        <v>104</v>
      </c>
      <c r="B167" s="45" t="s">
        <v>105</v>
      </c>
      <c r="C167" s="45" t="s">
        <v>106</v>
      </c>
      <c r="D167" s="47">
        <v>73</v>
      </c>
      <c r="E167" s="48">
        <v>9.06</v>
      </c>
      <c r="F167" s="48">
        <v>29.02</v>
      </c>
      <c r="G167" s="76">
        <f t="shared" si="5"/>
        <v>1457.0800000000002</v>
      </c>
      <c r="H167" s="45"/>
      <c r="I167" s="45"/>
    </row>
    <row r="168" spans="1:9" s="44" customFormat="1" ht="25.5" customHeight="1">
      <c r="A168" s="45" t="s">
        <v>107</v>
      </c>
      <c r="B168" s="45" t="s">
        <v>277</v>
      </c>
      <c r="C168" s="45" t="s">
        <v>106</v>
      </c>
      <c r="D168" s="47">
        <v>73</v>
      </c>
      <c r="E168" s="48">
        <v>9.06</v>
      </c>
      <c r="F168" s="48">
        <v>29.02</v>
      </c>
      <c r="G168" s="76">
        <f t="shared" si="5"/>
        <v>1457.0800000000002</v>
      </c>
      <c r="H168" s="45"/>
      <c r="I168" s="45"/>
    </row>
    <row r="169" spans="1:8" s="44" customFormat="1" ht="25.5" customHeight="1">
      <c r="A169" s="45" t="s">
        <v>833</v>
      </c>
      <c r="B169" s="45" t="s">
        <v>834</v>
      </c>
      <c r="C169" s="45" t="s">
        <v>204</v>
      </c>
      <c r="D169" s="47">
        <v>45</v>
      </c>
      <c r="E169" s="48">
        <v>8.94</v>
      </c>
      <c r="F169" s="48">
        <v>40.39</v>
      </c>
      <c r="G169" s="76">
        <f t="shared" si="5"/>
        <v>1415.2500000000002</v>
      </c>
      <c r="H169" s="45"/>
    </row>
    <row r="170" spans="1:8" s="44" customFormat="1" ht="25.5" customHeight="1">
      <c r="A170" s="45" t="s">
        <v>835</v>
      </c>
      <c r="B170" s="45" t="s">
        <v>836</v>
      </c>
      <c r="C170" s="45" t="s">
        <v>204</v>
      </c>
      <c r="D170" s="47">
        <v>45</v>
      </c>
      <c r="E170" s="48">
        <v>8.94</v>
      </c>
      <c r="F170" s="48">
        <v>40.39</v>
      </c>
      <c r="G170" s="76">
        <f t="shared" si="5"/>
        <v>1415.2500000000002</v>
      </c>
      <c r="H170" s="45"/>
    </row>
    <row r="171" spans="1:9" s="44" customFormat="1" ht="25.5" customHeight="1">
      <c r="A171" s="45" t="s">
        <v>837</v>
      </c>
      <c r="B171" s="45" t="s">
        <v>464</v>
      </c>
      <c r="C171" s="45" t="s">
        <v>223</v>
      </c>
      <c r="D171" s="47">
        <v>64.65</v>
      </c>
      <c r="E171" s="48">
        <v>4.07</v>
      </c>
      <c r="F171" s="48">
        <v>25.8</v>
      </c>
      <c r="G171" s="76">
        <f t="shared" si="5"/>
        <v>1404.8445000000002</v>
      </c>
      <c r="H171" s="45"/>
      <c r="I171" s="45"/>
    </row>
    <row r="172" spans="1:9" s="44" customFormat="1" ht="25.5" customHeight="1">
      <c r="A172" s="45" t="s">
        <v>838</v>
      </c>
      <c r="B172" s="45" t="s">
        <v>839</v>
      </c>
      <c r="C172" s="45" t="s">
        <v>223</v>
      </c>
      <c r="D172" s="47">
        <v>64.65</v>
      </c>
      <c r="E172" s="48">
        <v>4.07</v>
      </c>
      <c r="F172" s="48">
        <v>25.8</v>
      </c>
      <c r="G172" s="76">
        <f t="shared" si="5"/>
        <v>1404.8445000000002</v>
      </c>
      <c r="H172" s="45"/>
      <c r="I172" s="45"/>
    </row>
    <row r="173" spans="1:9" s="44" customFormat="1" ht="25.5" customHeight="1">
      <c r="A173" s="45" t="s">
        <v>840</v>
      </c>
      <c r="B173" s="45" t="s">
        <v>817</v>
      </c>
      <c r="C173" s="45" t="s">
        <v>223</v>
      </c>
      <c r="D173" s="47">
        <v>64.65</v>
      </c>
      <c r="E173" s="48">
        <v>4.07</v>
      </c>
      <c r="F173" s="48">
        <v>25.8</v>
      </c>
      <c r="G173" s="76">
        <f t="shared" si="5"/>
        <v>1404.8445000000002</v>
      </c>
      <c r="H173" s="45"/>
      <c r="I173" s="45"/>
    </row>
    <row r="174" spans="1:9" s="44" customFormat="1" ht="25.5" customHeight="1">
      <c r="A174" s="45" t="s">
        <v>841</v>
      </c>
      <c r="B174" s="45" t="s">
        <v>279</v>
      </c>
      <c r="C174" s="45" t="s">
        <v>223</v>
      </c>
      <c r="D174" s="47">
        <v>64.65</v>
      </c>
      <c r="E174" s="48">
        <v>4.07</v>
      </c>
      <c r="F174" s="48">
        <v>25.8</v>
      </c>
      <c r="G174" s="76">
        <f t="shared" si="5"/>
        <v>1404.8445000000002</v>
      </c>
      <c r="H174" s="45"/>
      <c r="I174" s="45"/>
    </row>
    <row r="175" spans="1:9" s="44" customFormat="1" ht="25.5" customHeight="1">
      <c r="A175" s="45" t="s">
        <v>842</v>
      </c>
      <c r="B175" s="45" t="s">
        <v>302</v>
      </c>
      <c r="C175" s="45" t="s">
        <v>223</v>
      </c>
      <c r="D175" s="47">
        <v>64.65</v>
      </c>
      <c r="E175" s="48">
        <v>4.07</v>
      </c>
      <c r="F175" s="48">
        <v>25.8</v>
      </c>
      <c r="G175" s="76">
        <f t="shared" si="5"/>
        <v>1404.8445000000002</v>
      </c>
      <c r="H175" s="45"/>
      <c r="I175" s="45"/>
    </row>
    <row r="176" spans="1:9" s="44" customFormat="1" ht="25.5" customHeight="1">
      <c r="A176" s="44" t="s">
        <v>362</v>
      </c>
      <c r="B176" s="62" t="s">
        <v>380</v>
      </c>
      <c r="C176" s="44" t="s">
        <v>257</v>
      </c>
      <c r="D176" s="47">
        <v>180</v>
      </c>
      <c r="E176" s="43">
        <v>39</v>
      </c>
      <c r="F176" s="43">
        <v>46.69</v>
      </c>
      <c r="G176" s="77">
        <f t="shared" si="5"/>
        <v>1384.1999999999996</v>
      </c>
      <c r="I176" s="45"/>
    </row>
    <row r="177" spans="1:9" s="44" customFormat="1" ht="25.5" customHeight="1">
      <c r="A177" s="45" t="s">
        <v>843</v>
      </c>
      <c r="B177" s="45" t="s">
        <v>339</v>
      </c>
      <c r="C177" s="45" t="s">
        <v>232</v>
      </c>
      <c r="D177" s="47">
        <v>80</v>
      </c>
      <c r="E177" s="48">
        <v>7.2</v>
      </c>
      <c r="F177" s="48">
        <v>24.23</v>
      </c>
      <c r="G177" s="76">
        <f t="shared" si="5"/>
        <v>1362.4</v>
      </c>
      <c r="H177" s="45"/>
      <c r="I177" s="45"/>
    </row>
    <row r="178" spans="1:9" s="44" customFormat="1" ht="25.5" customHeight="1">
      <c r="A178" s="45" t="s">
        <v>844</v>
      </c>
      <c r="B178" s="45" t="s">
        <v>836</v>
      </c>
      <c r="C178" s="45" t="s">
        <v>122</v>
      </c>
      <c r="D178" s="47">
        <v>30</v>
      </c>
      <c r="E178" s="48">
        <v>7.01</v>
      </c>
      <c r="F178" s="48">
        <v>50.93</v>
      </c>
      <c r="G178" s="76">
        <f aca="true" t="shared" si="6" ref="G178:G191">(F178-E178)*D178</f>
        <v>1317.6000000000001</v>
      </c>
      <c r="H178" s="45"/>
      <c r="I178" s="45"/>
    </row>
    <row r="179" spans="1:9" s="44" customFormat="1" ht="25.5" customHeight="1">
      <c r="A179" s="45" t="s">
        <v>845</v>
      </c>
      <c r="B179" s="45" t="s">
        <v>846</v>
      </c>
      <c r="C179" s="45" t="s">
        <v>122</v>
      </c>
      <c r="D179" s="47">
        <v>30</v>
      </c>
      <c r="E179" s="48">
        <v>7.01</v>
      </c>
      <c r="F179" s="48">
        <v>50.93</v>
      </c>
      <c r="G179" s="76">
        <f t="shared" si="6"/>
        <v>1317.6000000000001</v>
      </c>
      <c r="H179" s="45"/>
      <c r="I179" s="45"/>
    </row>
    <row r="180" spans="1:9" s="44" customFormat="1" ht="25.5" customHeight="1">
      <c r="A180" s="45" t="s">
        <v>847</v>
      </c>
      <c r="B180" s="45" t="s">
        <v>848</v>
      </c>
      <c r="C180" s="45" t="s">
        <v>122</v>
      </c>
      <c r="D180" s="47">
        <v>30</v>
      </c>
      <c r="E180" s="48">
        <v>7.01</v>
      </c>
      <c r="F180" s="48">
        <v>50.93</v>
      </c>
      <c r="G180" s="76">
        <f t="shared" si="6"/>
        <v>1317.6000000000001</v>
      </c>
      <c r="H180" s="45"/>
      <c r="I180" s="45"/>
    </row>
    <row r="181" spans="1:9" s="44" customFormat="1" ht="25.5" customHeight="1">
      <c r="A181" s="45" t="s">
        <v>108</v>
      </c>
      <c r="B181" s="45" t="s">
        <v>109</v>
      </c>
      <c r="C181" s="45" t="s">
        <v>106</v>
      </c>
      <c r="D181" s="47">
        <v>66</v>
      </c>
      <c r="E181" s="48">
        <v>9.06</v>
      </c>
      <c r="F181" s="48">
        <v>29.02</v>
      </c>
      <c r="G181" s="76">
        <f t="shared" si="6"/>
        <v>1317.3600000000001</v>
      </c>
      <c r="H181" s="45"/>
      <c r="I181" s="45"/>
    </row>
    <row r="182" spans="1:9" s="44" customFormat="1" ht="25.5" customHeight="1">
      <c r="A182" s="45" t="s">
        <v>110</v>
      </c>
      <c r="B182" s="45" t="s">
        <v>325</v>
      </c>
      <c r="C182" s="45" t="s">
        <v>106</v>
      </c>
      <c r="D182" s="47">
        <v>66</v>
      </c>
      <c r="E182" s="48">
        <v>9.06</v>
      </c>
      <c r="F182" s="48">
        <v>29.02</v>
      </c>
      <c r="G182" s="76">
        <f t="shared" si="6"/>
        <v>1317.3600000000001</v>
      </c>
      <c r="H182" s="45"/>
      <c r="I182" s="45"/>
    </row>
    <row r="183" spans="1:9" s="44" customFormat="1" ht="25.5" customHeight="1">
      <c r="A183" s="45" t="s">
        <v>111</v>
      </c>
      <c r="B183" s="45" t="s">
        <v>325</v>
      </c>
      <c r="C183" s="45" t="s">
        <v>106</v>
      </c>
      <c r="D183" s="47">
        <v>66</v>
      </c>
      <c r="E183" s="48">
        <v>9.06</v>
      </c>
      <c r="F183" s="48">
        <v>29.02</v>
      </c>
      <c r="G183" s="76">
        <f t="shared" si="6"/>
        <v>1317.3600000000001</v>
      </c>
      <c r="H183" s="45"/>
      <c r="I183" s="45"/>
    </row>
    <row r="184" spans="1:9" s="44" customFormat="1" ht="25.5" customHeight="1">
      <c r="A184" s="45" t="s">
        <v>112</v>
      </c>
      <c r="B184" s="45" t="s">
        <v>279</v>
      </c>
      <c r="C184" s="45" t="s">
        <v>106</v>
      </c>
      <c r="D184" s="47">
        <v>66</v>
      </c>
      <c r="E184" s="48">
        <v>9.06</v>
      </c>
      <c r="F184" s="48">
        <v>29.02</v>
      </c>
      <c r="G184" s="76">
        <f t="shared" si="6"/>
        <v>1317.3600000000001</v>
      </c>
      <c r="H184" s="45"/>
      <c r="I184" s="45"/>
    </row>
    <row r="185" spans="1:9" s="44" customFormat="1" ht="25.5" customHeight="1">
      <c r="A185" s="45" t="s">
        <v>113</v>
      </c>
      <c r="B185" s="45" t="s">
        <v>279</v>
      </c>
      <c r="C185" s="45" t="s">
        <v>106</v>
      </c>
      <c r="D185" s="47">
        <v>66</v>
      </c>
      <c r="E185" s="48">
        <v>9.06</v>
      </c>
      <c r="F185" s="48">
        <v>29.02</v>
      </c>
      <c r="G185" s="76">
        <f t="shared" si="6"/>
        <v>1317.3600000000001</v>
      </c>
      <c r="H185" s="45"/>
      <c r="I185" s="45"/>
    </row>
    <row r="186" spans="1:9" s="44" customFormat="1" ht="25.5" customHeight="1">
      <c r="A186" s="45" t="s">
        <v>114</v>
      </c>
      <c r="B186" s="45" t="s">
        <v>301</v>
      </c>
      <c r="C186" s="45" t="s">
        <v>106</v>
      </c>
      <c r="D186" s="47">
        <v>66</v>
      </c>
      <c r="E186" s="48">
        <v>9.06</v>
      </c>
      <c r="F186" s="48">
        <v>29.02</v>
      </c>
      <c r="G186" s="76">
        <f t="shared" si="6"/>
        <v>1317.3600000000001</v>
      </c>
      <c r="H186" s="45"/>
      <c r="I186" s="45"/>
    </row>
    <row r="187" spans="1:9" s="44" customFormat="1" ht="25.5" customHeight="1">
      <c r="A187" s="45" t="s">
        <v>115</v>
      </c>
      <c r="B187" s="45" t="s">
        <v>300</v>
      </c>
      <c r="C187" s="45" t="s">
        <v>106</v>
      </c>
      <c r="D187" s="47">
        <v>66</v>
      </c>
      <c r="E187" s="48">
        <v>9.06</v>
      </c>
      <c r="F187" s="48">
        <v>29.02</v>
      </c>
      <c r="G187" s="76">
        <f t="shared" si="6"/>
        <v>1317.3600000000001</v>
      </c>
      <c r="H187" s="45"/>
      <c r="I187" s="45"/>
    </row>
    <row r="188" spans="1:9" s="44" customFormat="1" ht="25.5" customHeight="1">
      <c r="A188" s="44" t="s">
        <v>309</v>
      </c>
      <c r="B188" s="44" t="s">
        <v>316</v>
      </c>
      <c r="C188" s="44" t="s">
        <v>684</v>
      </c>
      <c r="D188" s="47">
        <v>40</v>
      </c>
      <c r="E188" s="43">
        <v>12.98</v>
      </c>
      <c r="F188" s="43">
        <v>45.52</v>
      </c>
      <c r="G188" s="77">
        <f t="shared" si="6"/>
        <v>1301.6000000000004</v>
      </c>
      <c r="I188" s="45"/>
    </row>
    <row r="189" spans="1:9" s="44" customFormat="1" ht="25.5" customHeight="1">
      <c r="A189" s="44" t="s">
        <v>310</v>
      </c>
      <c r="B189" s="44" t="s">
        <v>316</v>
      </c>
      <c r="C189" s="44" t="s">
        <v>684</v>
      </c>
      <c r="D189" s="47">
        <v>40</v>
      </c>
      <c r="E189" s="43">
        <v>12.98</v>
      </c>
      <c r="F189" s="43">
        <v>45.52</v>
      </c>
      <c r="G189" s="77">
        <f t="shared" si="6"/>
        <v>1301.6000000000004</v>
      </c>
      <c r="I189" s="45"/>
    </row>
    <row r="190" spans="1:9" s="44" customFormat="1" ht="25.5" customHeight="1">
      <c r="A190" s="44" t="s">
        <v>311</v>
      </c>
      <c r="B190" s="44" t="s">
        <v>316</v>
      </c>
      <c r="C190" s="44" t="s">
        <v>684</v>
      </c>
      <c r="D190" s="47">
        <v>40</v>
      </c>
      <c r="E190" s="43">
        <v>12.98</v>
      </c>
      <c r="F190" s="43">
        <v>45.52</v>
      </c>
      <c r="G190" s="77">
        <f t="shared" si="6"/>
        <v>1301.6000000000004</v>
      </c>
      <c r="I190" s="45"/>
    </row>
    <row r="191" spans="1:9" s="44" customFormat="1" ht="25.5" customHeight="1">
      <c r="A191" s="44" t="s">
        <v>312</v>
      </c>
      <c r="B191" s="44" t="s">
        <v>317</v>
      </c>
      <c r="C191" s="44" t="s">
        <v>684</v>
      </c>
      <c r="D191" s="47">
        <v>40</v>
      </c>
      <c r="E191" s="43">
        <v>12.98</v>
      </c>
      <c r="F191" s="43">
        <v>45.52</v>
      </c>
      <c r="G191" s="77">
        <f t="shared" si="6"/>
        <v>1301.6000000000004</v>
      </c>
      <c r="I191" s="45"/>
    </row>
    <row r="192" spans="1:9" s="44" customFormat="1" ht="25.5" customHeight="1">
      <c r="A192" s="45" t="s">
        <v>849</v>
      </c>
      <c r="B192" s="45" t="s">
        <v>286</v>
      </c>
      <c r="C192" s="45" t="s">
        <v>116</v>
      </c>
      <c r="D192" s="47">
        <v>61.54</v>
      </c>
      <c r="E192" s="48">
        <v>14.85</v>
      </c>
      <c r="F192" s="48">
        <v>35.98</v>
      </c>
      <c r="G192" s="76">
        <f>(F192-E192)*D192</f>
        <v>1300.3401999999996</v>
      </c>
      <c r="H192" s="45"/>
      <c r="I192" s="45"/>
    </row>
    <row r="193" spans="1:9" s="44" customFormat="1" ht="25.5" customHeight="1">
      <c r="A193" s="45" t="s">
        <v>850</v>
      </c>
      <c r="B193" s="45" t="s">
        <v>280</v>
      </c>
      <c r="C193" s="45" t="s">
        <v>116</v>
      </c>
      <c r="D193" s="47">
        <v>61.54</v>
      </c>
      <c r="E193" s="48">
        <v>14.85</v>
      </c>
      <c r="F193" s="48">
        <v>35.98</v>
      </c>
      <c r="G193" s="76">
        <f>(F193-E193)*D193</f>
        <v>1300.3401999999996</v>
      </c>
      <c r="H193" s="45"/>
      <c r="I193" s="45"/>
    </row>
    <row r="194" spans="1:9" s="44" customFormat="1" ht="25.5" customHeight="1">
      <c r="A194" s="44" t="s">
        <v>489</v>
      </c>
      <c r="B194" s="62" t="s">
        <v>279</v>
      </c>
      <c r="C194" s="44" t="s">
        <v>263</v>
      </c>
      <c r="D194" s="47">
        <v>100</v>
      </c>
      <c r="E194" s="43">
        <v>4.73</v>
      </c>
      <c r="F194" s="43">
        <v>17.55</v>
      </c>
      <c r="G194" s="77">
        <f t="shared" si="5"/>
        <v>1282</v>
      </c>
      <c r="I194" s="45"/>
    </row>
    <row r="195" spans="1:9" s="44" customFormat="1" ht="25.5" customHeight="1">
      <c r="A195" s="44" t="s">
        <v>492</v>
      </c>
      <c r="B195" s="62" t="s">
        <v>279</v>
      </c>
      <c r="C195" s="44" t="s">
        <v>263</v>
      </c>
      <c r="D195" s="47">
        <v>100</v>
      </c>
      <c r="E195" s="43">
        <v>4.73</v>
      </c>
      <c r="F195" s="43">
        <v>17.55</v>
      </c>
      <c r="G195" s="77">
        <f>(F195-E195)*D195</f>
        <v>1282</v>
      </c>
      <c r="I195" s="45"/>
    </row>
    <row r="196" spans="1:9" s="44" customFormat="1" ht="25.5" customHeight="1">
      <c r="A196" s="44" t="s">
        <v>494</v>
      </c>
      <c r="B196" s="62" t="s">
        <v>516</v>
      </c>
      <c r="C196" s="44" t="s">
        <v>263</v>
      </c>
      <c r="D196" s="47">
        <v>100</v>
      </c>
      <c r="E196" s="43">
        <v>4.73</v>
      </c>
      <c r="F196" s="43">
        <v>17.55</v>
      </c>
      <c r="G196" s="77">
        <f>(F196-E196)*D196</f>
        <v>1282</v>
      </c>
      <c r="I196" s="45"/>
    </row>
    <row r="197" spans="1:9" s="44" customFormat="1" ht="25.5" customHeight="1">
      <c r="A197" s="62" t="s">
        <v>0</v>
      </c>
      <c r="B197" s="62" t="s">
        <v>251</v>
      </c>
      <c r="C197" s="44" t="s">
        <v>271</v>
      </c>
      <c r="D197" s="47">
        <v>166.5</v>
      </c>
      <c r="E197" s="43">
        <v>9.9</v>
      </c>
      <c r="F197" s="43">
        <v>17.31</v>
      </c>
      <c r="G197" s="77">
        <f>(F197-E197)*D197</f>
        <v>1233.7649999999996</v>
      </c>
      <c r="I197" s="45"/>
    </row>
    <row r="198" spans="1:9" s="44" customFormat="1" ht="25.5" customHeight="1">
      <c r="A198" s="44" t="s">
        <v>401</v>
      </c>
      <c r="B198" s="62" t="s">
        <v>251</v>
      </c>
      <c r="C198" s="44" t="s">
        <v>259</v>
      </c>
      <c r="D198" s="47">
        <v>100</v>
      </c>
      <c r="E198" s="43">
        <v>4</v>
      </c>
      <c r="F198" s="43">
        <v>16.15</v>
      </c>
      <c r="G198" s="77">
        <f aca="true" t="shared" si="7" ref="G198:G203">(F198-E198)*D198</f>
        <v>1214.9999999999998</v>
      </c>
      <c r="I198" s="45"/>
    </row>
    <row r="199" spans="1:9" s="44" customFormat="1" ht="25.5" customHeight="1">
      <c r="A199" s="44" t="s">
        <v>396</v>
      </c>
      <c r="B199" s="62" t="s">
        <v>400</v>
      </c>
      <c r="C199" s="44" t="s">
        <v>258</v>
      </c>
      <c r="D199" s="42">
        <v>80</v>
      </c>
      <c r="E199" s="43">
        <v>7.63</v>
      </c>
      <c r="F199" s="43">
        <v>22.64</v>
      </c>
      <c r="G199" s="77">
        <f t="shared" si="7"/>
        <v>1200.8000000000002</v>
      </c>
      <c r="I199" s="45"/>
    </row>
    <row r="200" spans="1:9" s="44" customFormat="1" ht="25.5" customHeight="1">
      <c r="A200" s="44" t="s">
        <v>397</v>
      </c>
      <c r="B200" s="62" t="s">
        <v>302</v>
      </c>
      <c r="C200" s="44" t="s">
        <v>258</v>
      </c>
      <c r="D200" s="42">
        <v>80</v>
      </c>
      <c r="E200" s="43">
        <v>7.63</v>
      </c>
      <c r="F200" s="43">
        <v>22.64</v>
      </c>
      <c r="G200" s="77">
        <f t="shared" si="7"/>
        <v>1200.8000000000002</v>
      </c>
      <c r="I200" s="45"/>
    </row>
    <row r="201" spans="1:9" s="44" customFormat="1" ht="25.5" customHeight="1">
      <c r="A201" s="44" t="s">
        <v>398</v>
      </c>
      <c r="B201" s="62" t="s">
        <v>300</v>
      </c>
      <c r="C201" s="44" t="s">
        <v>258</v>
      </c>
      <c r="D201" s="47">
        <v>80</v>
      </c>
      <c r="E201" s="43">
        <v>7.63</v>
      </c>
      <c r="F201" s="43">
        <v>22.64</v>
      </c>
      <c r="G201" s="77">
        <f t="shared" si="7"/>
        <v>1200.8000000000002</v>
      </c>
      <c r="I201" s="45"/>
    </row>
    <row r="202" spans="1:9" s="44" customFormat="1" ht="25.5" customHeight="1">
      <c r="A202" s="45" t="s">
        <v>851</v>
      </c>
      <c r="B202" s="45" t="s">
        <v>852</v>
      </c>
      <c r="C202" s="45" t="s">
        <v>194</v>
      </c>
      <c r="D202" s="47">
        <v>70</v>
      </c>
      <c r="E202" s="48">
        <v>4.49</v>
      </c>
      <c r="F202" s="48">
        <v>21.47</v>
      </c>
      <c r="G202" s="76">
        <f t="shared" si="7"/>
        <v>1188.5999999999997</v>
      </c>
      <c r="H202" s="45"/>
      <c r="I202" s="45"/>
    </row>
    <row r="203" spans="1:9" s="44" customFormat="1" ht="25.5" customHeight="1">
      <c r="A203" s="45" t="s">
        <v>853</v>
      </c>
      <c r="B203" s="45" t="s">
        <v>710</v>
      </c>
      <c r="C203" s="45" t="s">
        <v>194</v>
      </c>
      <c r="D203" s="47">
        <v>70</v>
      </c>
      <c r="E203" s="48">
        <v>4.49</v>
      </c>
      <c r="F203" s="48">
        <v>21.47</v>
      </c>
      <c r="G203" s="76">
        <f t="shared" si="7"/>
        <v>1188.5999999999997</v>
      </c>
      <c r="H203" s="45"/>
      <c r="I203" s="45"/>
    </row>
    <row r="204" spans="1:9" s="44" customFormat="1" ht="25.5" customHeight="1">
      <c r="A204" s="45" t="s">
        <v>854</v>
      </c>
      <c r="B204" s="45" t="s">
        <v>855</v>
      </c>
      <c r="C204" s="45" t="s">
        <v>194</v>
      </c>
      <c r="D204" s="47">
        <v>70</v>
      </c>
      <c r="E204" s="48">
        <v>4.49</v>
      </c>
      <c r="F204" s="48">
        <v>21.47</v>
      </c>
      <c r="G204" s="76">
        <f aca="true" t="shared" si="8" ref="G204:G209">(F204-E204)*D204</f>
        <v>1188.5999999999997</v>
      </c>
      <c r="H204" s="45"/>
      <c r="I204" s="45"/>
    </row>
    <row r="205" spans="1:9" s="44" customFormat="1" ht="25.5" customHeight="1">
      <c r="A205" s="45" t="s">
        <v>856</v>
      </c>
      <c r="B205" s="45" t="s">
        <v>710</v>
      </c>
      <c r="C205" s="45" t="s">
        <v>194</v>
      </c>
      <c r="D205" s="47">
        <v>70</v>
      </c>
      <c r="E205" s="48">
        <v>4.49</v>
      </c>
      <c r="F205" s="48">
        <v>21.47</v>
      </c>
      <c r="G205" s="76">
        <f t="shared" si="8"/>
        <v>1188.5999999999997</v>
      </c>
      <c r="H205" s="45"/>
      <c r="I205" s="45"/>
    </row>
    <row r="206" spans="1:9" s="44" customFormat="1" ht="25.5" customHeight="1">
      <c r="A206" s="49" t="s">
        <v>857</v>
      </c>
      <c r="B206" s="45" t="s">
        <v>858</v>
      </c>
      <c r="C206" s="45" t="s">
        <v>676</v>
      </c>
      <c r="D206" s="47">
        <v>54.6</v>
      </c>
      <c r="E206" s="48">
        <v>13.15</v>
      </c>
      <c r="F206" s="48">
        <v>34.58</v>
      </c>
      <c r="G206" s="19">
        <f t="shared" si="8"/>
        <v>1170.078</v>
      </c>
      <c r="I206" s="45"/>
    </row>
    <row r="207" spans="1:9" s="44" customFormat="1" ht="25.5" customHeight="1">
      <c r="A207" s="44" t="s">
        <v>363</v>
      </c>
      <c r="B207" s="62" t="s">
        <v>381</v>
      </c>
      <c r="C207" s="44" t="s">
        <v>257</v>
      </c>
      <c r="D207" s="42">
        <v>150</v>
      </c>
      <c r="E207" s="43">
        <v>39</v>
      </c>
      <c r="F207" s="43">
        <v>46.69</v>
      </c>
      <c r="G207" s="77">
        <f t="shared" si="8"/>
        <v>1153.4999999999995</v>
      </c>
      <c r="I207" s="45"/>
    </row>
    <row r="208" spans="1:9" s="44" customFormat="1" ht="25.5" customHeight="1">
      <c r="A208" s="62" t="s">
        <v>659</v>
      </c>
      <c r="B208" s="62" t="s">
        <v>286</v>
      </c>
      <c r="C208" s="44" t="s">
        <v>270</v>
      </c>
      <c r="D208" s="47">
        <v>80</v>
      </c>
      <c r="E208" s="43">
        <v>6</v>
      </c>
      <c r="F208" s="43">
        <v>20.41</v>
      </c>
      <c r="G208" s="77">
        <f t="shared" si="8"/>
        <v>1152.8</v>
      </c>
      <c r="I208" s="45"/>
    </row>
    <row r="209" spans="1:9" s="44" customFormat="1" ht="25.5" customHeight="1">
      <c r="A209" s="62" t="s">
        <v>660</v>
      </c>
      <c r="B209" s="62" t="s">
        <v>279</v>
      </c>
      <c r="C209" s="44" t="s">
        <v>270</v>
      </c>
      <c r="D209" s="47">
        <v>80</v>
      </c>
      <c r="E209" s="43">
        <v>6</v>
      </c>
      <c r="F209" s="43">
        <v>20.41</v>
      </c>
      <c r="G209" s="77">
        <f t="shared" si="8"/>
        <v>1152.8</v>
      </c>
      <c r="I209" s="45"/>
    </row>
    <row r="210" spans="1:9" s="44" customFormat="1" ht="25.5" customHeight="1">
      <c r="A210" s="45" t="s">
        <v>859</v>
      </c>
      <c r="B210" s="45" t="s">
        <v>216</v>
      </c>
      <c r="C210" s="45" t="s">
        <v>43</v>
      </c>
      <c r="D210" s="47">
        <v>60</v>
      </c>
      <c r="E210" s="48">
        <v>6.56</v>
      </c>
      <c r="F210" s="48">
        <v>25.62</v>
      </c>
      <c r="G210" s="76">
        <f aca="true" t="shared" si="9" ref="G210:G215">(F210-E210)*60</f>
        <v>1143.6000000000001</v>
      </c>
      <c r="H210" s="45"/>
      <c r="I210" s="45"/>
    </row>
    <row r="211" spans="1:9" s="44" customFormat="1" ht="25.5" customHeight="1">
      <c r="A211" s="45" t="s">
        <v>860</v>
      </c>
      <c r="B211" s="45" t="s">
        <v>861</v>
      </c>
      <c r="C211" s="45" t="s">
        <v>43</v>
      </c>
      <c r="D211" s="47">
        <v>60</v>
      </c>
      <c r="E211" s="48">
        <v>6.56</v>
      </c>
      <c r="F211" s="48">
        <v>25.62</v>
      </c>
      <c r="G211" s="76">
        <f t="shared" si="9"/>
        <v>1143.6000000000001</v>
      </c>
      <c r="H211" s="45"/>
      <c r="I211" s="45"/>
    </row>
    <row r="212" spans="1:9" s="44" customFormat="1" ht="25.5" customHeight="1">
      <c r="A212" s="45" t="s">
        <v>862</v>
      </c>
      <c r="B212" s="45" t="s">
        <v>852</v>
      </c>
      <c r="C212" s="45" t="s">
        <v>43</v>
      </c>
      <c r="D212" s="47">
        <v>60</v>
      </c>
      <c r="E212" s="48">
        <v>6.56</v>
      </c>
      <c r="F212" s="48">
        <v>25.62</v>
      </c>
      <c r="G212" s="76">
        <f t="shared" si="9"/>
        <v>1143.6000000000001</v>
      </c>
      <c r="H212" s="45"/>
      <c r="I212" s="45"/>
    </row>
    <row r="213" spans="1:9" s="44" customFormat="1" ht="25.5" customHeight="1">
      <c r="A213" s="45" t="s">
        <v>863</v>
      </c>
      <c r="B213" s="45" t="s">
        <v>864</v>
      </c>
      <c r="C213" s="45" t="s">
        <v>43</v>
      </c>
      <c r="D213" s="47">
        <v>60</v>
      </c>
      <c r="E213" s="48">
        <v>6.56</v>
      </c>
      <c r="F213" s="48">
        <v>25.62</v>
      </c>
      <c r="G213" s="76">
        <f t="shared" si="9"/>
        <v>1143.6000000000001</v>
      </c>
      <c r="H213" s="45"/>
      <c r="I213" s="45"/>
    </row>
    <row r="214" spans="1:9" s="44" customFormat="1" ht="25.5" customHeight="1">
      <c r="A214" s="45" t="s">
        <v>865</v>
      </c>
      <c r="B214" s="45" t="s">
        <v>866</v>
      </c>
      <c r="C214" s="45" t="s">
        <v>43</v>
      </c>
      <c r="D214" s="47">
        <v>60</v>
      </c>
      <c r="E214" s="48">
        <v>6.56</v>
      </c>
      <c r="F214" s="48">
        <v>25.62</v>
      </c>
      <c r="G214" s="76">
        <f t="shared" si="9"/>
        <v>1143.6000000000001</v>
      </c>
      <c r="H214" s="45"/>
      <c r="I214" s="45"/>
    </row>
    <row r="215" spans="1:9" s="44" customFormat="1" ht="25.5" customHeight="1">
      <c r="A215" s="45" t="s">
        <v>867</v>
      </c>
      <c r="B215" s="45" t="s">
        <v>868</v>
      </c>
      <c r="C215" s="45" t="s">
        <v>43</v>
      </c>
      <c r="D215" s="47">
        <v>60</v>
      </c>
      <c r="E215" s="48">
        <v>6.56</v>
      </c>
      <c r="F215" s="48">
        <v>25.62</v>
      </c>
      <c r="G215" s="76">
        <f t="shared" si="9"/>
        <v>1143.6000000000001</v>
      </c>
      <c r="H215" s="45"/>
      <c r="I215" s="45"/>
    </row>
    <row r="216" spans="1:9" s="44" customFormat="1" ht="25.5" customHeight="1">
      <c r="A216" s="49" t="s">
        <v>149</v>
      </c>
      <c r="B216" s="46" t="s">
        <v>93</v>
      </c>
      <c r="C216" s="45" t="s">
        <v>675</v>
      </c>
      <c r="D216" s="47">
        <v>60</v>
      </c>
      <c r="E216" s="48">
        <v>5.41</v>
      </c>
      <c r="F216" s="48">
        <v>24.28</v>
      </c>
      <c r="G216" s="76">
        <f aca="true" t="shared" si="10" ref="G216:G221">(F216-E216)*D216</f>
        <v>1132.2</v>
      </c>
      <c r="H216" s="45"/>
      <c r="I216" s="45"/>
    </row>
    <row r="217" spans="1:9" s="44" customFormat="1" ht="25.5" customHeight="1">
      <c r="A217" s="49" t="s">
        <v>153</v>
      </c>
      <c r="B217" s="46" t="s">
        <v>154</v>
      </c>
      <c r="C217" s="45" t="s">
        <v>675</v>
      </c>
      <c r="D217" s="47">
        <v>60</v>
      </c>
      <c r="E217" s="48">
        <v>5.41</v>
      </c>
      <c r="F217" s="48">
        <v>24.28</v>
      </c>
      <c r="G217" s="76">
        <f t="shared" si="10"/>
        <v>1132.2</v>
      </c>
      <c r="H217" s="45"/>
      <c r="I217" s="45"/>
    </row>
    <row r="218" spans="1:9" s="44" customFormat="1" ht="25.5" customHeight="1">
      <c r="A218" s="49" t="s">
        <v>158</v>
      </c>
      <c r="B218" s="46" t="s">
        <v>159</v>
      </c>
      <c r="C218" s="45" t="s">
        <v>675</v>
      </c>
      <c r="D218" s="47">
        <v>60</v>
      </c>
      <c r="E218" s="48">
        <v>5.41</v>
      </c>
      <c r="F218" s="48">
        <v>24.28</v>
      </c>
      <c r="G218" s="76">
        <f t="shared" si="10"/>
        <v>1132.2</v>
      </c>
      <c r="H218" s="45"/>
      <c r="I218" s="45"/>
    </row>
    <row r="219" spans="1:9" s="44" customFormat="1" ht="25.5" customHeight="1">
      <c r="A219" s="46" t="s">
        <v>160</v>
      </c>
      <c r="B219" s="45" t="s">
        <v>161</v>
      </c>
      <c r="C219" s="45" t="s">
        <v>675</v>
      </c>
      <c r="D219" s="47">
        <v>60</v>
      </c>
      <c r="E219" s="48">
        <v>5.41</v>
      </c>
      <c r="F219" s="48">
        <v>24.28</v>
      </c>
      <c r="G219" s="76">
        <f t="shared" si="10"/>
        <v>1132.2</v>
      </c>
      <c r="H219" s="45"/>
      <c r="I219" s="45"/>
    </row>
    <row r="220" spans="1:9" s="44" customFormat="1" ht="25.5" customHeight="1">
      <c r="A220" s="45" t="s">
        <v>869</v>
      </c>
      <c r="B220" s="45" t="s">
        <v>817</v>
      </c>
      <c r="C220" s="45" t="s">
        <v>41</v>
      </c>
      <c r="D220" s="47">
        <v>60</v>
      </c>
      <c r="E220" s="48">
        <v>10.16</v>
      </c>
      <c r="F220" s="48">
        <v>28.93</v>
      </c>
      <c r="G220" s="76">
        <f t="shared" si="10"/>
        <v>1126.2</v>
      </c>
      <c r="H220" s="45"/>
      <c r="I220" s="45"/>
    </row>
    <row r="221" spans="1:9" s="44" customFormat="1" ht="25.5" customHeight="1">
      <c r="A221" s="45" t="s">
        <v>42</v>
      </c>
      <c r="B221" s="45" t="s">
        <v>868</v>
      </c>
      <c r="C221" s="45" t="s">
        <v>41</v>
      </c>
      <c r="D221" s="47">
        <v>60</v>
      </c>
      <c r="E221" s="48">
        <v>10.16</v>
      </c>
      <c r="F221" s="48">
        <v>28.93</v>
      </c>
      <c r="G221" s="76">
        <f t="shared" si="10"/>
        <v>1126.2</v>
      </c>
      <c r="H221" s="45"/>
      <c r="I221" s="45"/>
    </row>
    <row r="222" spans="1:9" s="44" customFormat="1" ht="25.5" customHeight="1">
      <c r="A222" s="45" t="s">
        <v>870</v>
      </c>
      <c r="B222" s="45" t="s">
        <v>280</v>
      </c>
      <c r="C222" s="45" t="s">
        <v>41</v>
      </c>
      <c r="D222" s="47">
        <v>60</v>
      </c>
      <c r="E222" s="48">
        <v>10.16</v>
      </c>
      <c r="F222" s="48">
        <v>28.93</v>
      </c>
      <c r="G222" s="76">
        <f>(F222-E222)*60</f>
        <v>1126.2</v>
      </c>
      <c r="H222" s="45"/>
      <c r="I222" s="45"/>
    </row>
    <row r="223" spans="1:9" s="44" customFormat="1" ht="25.5" customHeight="1">
      <c r="A223" s="45" t="s">
        <v>871</v>
      </c>
      <c r="B223" s="45" t="s">
        <v>872</v>
      </c>
      <c r="C223" s="45" t="s">
        <v>122</v>
      </c>
      <c r="D223" s="47">
        <v>25</v>
      </c>
      <c r="E223" s="48">
        <v>7.01</v>
      </c>
      <c r="F223" s="48">
        <v>50.93</v>
      </c>
      <c r="G223" s="76">
        <f aca="true" t="shared" si="11" ref="G223:G230">(F223-E223)*D223</f>
        <v>1098</v>
      </c>
      <c r="H223" s="45"/>
      <c r="I223" s="45"/>
    </row>
    <row r="224" spans="1:9" s="44" customFormat="1" ht="25.5" customHeight="1">
      <c r="A224" s="45" t="s">
        <v>873</v>
      </c>
      <c r="B224" s="45" t="s">
        <v>587</v>
      </c>
      <c r="C224" s="45" t="s">
        <v>116</v>
      </c>
      <c r="D224" s="47">
        <v>50</v>
      </c>
      <c r="E224" s="48">
        <v>14.85</v>
      </c>
      <c r="F224" s="48">
        <v>35.98</v>
      </c>
      <c r="G224" s="76">
        <f t="shared" si="11"/>
        <v>1056.4999999999998</v>
      </c>
      <c r="H224" s="45"/>
      <c r="I224" s="45"/>
    </row>
    <row r="225" spans="1:9" s="44" customFormat="1" ht="25.5" customHeight="1">
      <c r="A225" s="45" t="s">
        <v>874</v>
      </c>
      <c r="B225" s="45" t="s">
        <v>587</v>
      </c>
      <c r="C225" s="45" t="s">
        <v>116</v>
      </c>
      <c r="D225" s="47">
        <v>50</v>
      </c>
      <c r="E225" s="47">
        <v>14.85</v>
      </c>
      <c r="F225" s="48">
        <v>35.98</v>
      </c>
      <c r="G225" s="76">
        <f t="shared" si="11"/>
        <v>1056.4999999999998</v>
      </c>
      <c r="H225" s="45"/>
      <c r="I225" s="45"/>
    </row>
    <row r="226" spans="1:9" s="44" customFormat="1" ht="25.5" customHeight="1">
      <c r="A226" s="45" t="s">
        <v>875</v>
      </c>
      <c r="B226" s="45" t="s">
        <v>118</v>
      </c>
      <c r="C226" s="45" t="s">
        <v>116</v>
      </c>
      <c r="D226" s="47">
        <v>50</v>
      </c>
      <c r="E226" s="47">
        <v>14.85</v>
      </c>
      <c r="F226" s="48">
        <v>35.98</v>
      </c>
      <c r="G226" s="76">
        <f t="shared" si="11"/>
        <v>1056.4999999999998</v>
      </c>
      <c r="H226" s="45"/>
      <c r="I226" s="45"/>
    </row>
    <row r="227" spans="1:9" s="44" customFormat="1" ht="25.5" customHeight="1">
      <c r="A227" s="45" t="s">
        <v>876</v>
      </c>
      <c r="B227" s="45" t="s">
        <v>877</v>
      </c>
      <c r="C227" s="45" t="s">
        <v>127</v>
      </c>
      <c r="D227" s="47">
        <v>20</v>
      </c>
      <c r="E227" s="47">
        <v>9.83</v>
      </c>
      <c r="F227" s="48">
        <v>62.22</v>
      </c>
      <c r="G227" s="76">
        <f t="shared" si="11"/>
        <v>1047.8</v>
      </c>
      <c r="H227" s="45"/>
      <c r="I227" s="45"/>
    </row>
    <row r="228" spans="1:9" s="44" customFormat="1" ht="25.5" customHeight="1">
      <c r="A228" s="45" t="s">
        <v>878</v>
      </c>
      <c r="B228" s="45" t="s">
        <v>279</v>
      </c>
      <c r="C228" s="45" t="s">
        <v>685</v>
      </c>
      <c r="D228" s="47">
        <v>52.5</v>
      </c>
      <c r="E228" s="47">
        <v>6.73</v>
      </c>
      <c r="F228" s="48">
        <v>26.42</v>
      </c>
      <c r="G228" s="76">
        <f t="shared" si="11"/>
        <v>1033.7250000000001</v>
      </c>
      <c r="H228" s="45"/>
      <c r="I228" s="45"/>
    </row>
    <row r="229" spans="1:9" s="44" customFormat="1" ht="25.5" customHeight="1">
      <c r="A229" s="45" t="s">
        <v>879</v>
      </c>
      <c r="B229" s="45" t="s">
        <v>880</v>
      </c>
      <c r="C229" s="45" t="s">
        <v>685</v>
      </c>
      <c r="D229" s="47">
        <v>52.5</v>
      </c>
      <c r="E229" s="47">
        <v>6.73</v>
      </c>
      <c r="F229" s="48">
        <v>26.42</v>
      </c>
      <c r="G229" s="76">
        <f t="shared" si="11"/>
        <v>1033.7250000000001</v>
      </c>
      <c r="H229" s="45"/>
      <c r="I229" s="45"/>
    </row>
    <row r="230" spans="1:9" s="44" customFormat="1" ht="25.5" customHeight="1">
      <c r="A230" s="45" t="s">
        <v>881</v>
      </c>
      <c r="B230" s="45" t="s">
        <v>301</v>
      </c>
      <c r="C230" s="45" t="s">
        <v>685</v>
      </c>
      <c r="D230" s="47">
        <v>52.5</v>
      </c>
      <c r="E230" s="47">
        <v>6.73</v>
      </c>
      <c r="F230" s="48">
        <v>26.42</v>
      </c>
      <c r="G230" s="76">
        <f t="shared" si="11"/>
        <v>1033.7250000000001</v>
      </c>
      <c r="H230" s="45"/>
      <c r="I230" s="45"/>
    </row>
    <row r="231" spans="1:9" s="44" customFormat="1" ht="25.5" customHeight="1">
      <c r="A231" s="45" t="s">
        <v>882</v>
      </c>
      <c r="B231" s="45" t="s">
        <v>279</v>
      </c>
      <c r="C231" s="45" t="s">
        <v>685</v>
      </c>
      <c r="D231" s="47">
        <v>52.5</v>
      </c>
      <c r="E231" s="47">
        <v>6.73</v>
      </c>
      <c r="F231" s="48">
        <v>26.42</v>
      </c>
      <c r="G231" s="76">
        <v>1033.725</v>
      </c>
      <c r="H231" s="45"/>
      <c r="I231" s="45"/>
    </row>
    <row r="232" spans="1:9" s="44" customFormat="1" ht="25.5" customHeight="1">
      <c r="A232" s="45" t="s">
        <v>883</v>
      </c>
      <c r="B232" s="45" t="s">
        <v>279</v>
      </c>
      <c r="C232" s="45" t="s">
        <v>685</v>
      </c>
      <c r="D232" s="47">
        <v>52.5</v>
      </c>
      <c r="E232" s="47">
        <v>6.73</v>
      </c>
      <c r="F232" s="48">
        <v>26.42</v>
      </c>
      <c r="G232" s="76">
        <v>1033.725</v>
      </c>
      <c r="H232" s="45"/>
      <c r="I232" s="45"/>
    </row>
    <row r="233" spans="1:9" s="44" customFormat="1" ht="25.5" customHeight="1">
      <c r="A233" s="45" t="s">
        <v>80</v>
      </c>
      <c r="B233" s="45" t="s">
        <v>284</v>
      </c>
      <c r="C233" s="45" t="s">
        <v>81</v>
      </c>
      <c r="D233" s="47">
        <v>74</v>
      </c>
      <c r="E233" s="47">
        <v>1.88</v>
      </c>
      <c r="F233" s="48">
        <v>15.82</v>
      </c>
      <c r="G233" s="76">
        <f aca="true" t="shared" si="12" ref="G233:G239">(F233-E233)*D233</f>
        <v>1031.5600000000002</v>
      </c>
      <c r="H233" s="45"/>
      <c r="I233" s="45"/>
    </row>
    <row r="234" spans="1:9" s="44" customFormat="1" ht="25.5" customHeight="1">
      <c r="A234" s="45" t="s">
        <v>884</v>
      </c>
      <c r="B234" s="45" t="s">
        <v>885</v>
      </c>
      <c r="C234" s="45" t="s">
        <v>81</v>
      </c>
      <c r="D234" s="47">
        <v>74</v>
      </c>
      <c r="E234" s="47">
        <v>1.88</v>
      </c>
      <c r="F234" s="48">
        <v>15.82</v>
      </c>
      <c r="G234" s="76">
        <f t="shared" si="12"/>
        <v>1031.5600000000002</v>
      </c>
      <c r="H234" s="45"/>
      <c r="I234" s="45"/>
    </row>
    <row r="235" spans="1:9" s="44" customFormat="1" ht="25.5" customHeight="1">
      <c r="A235" s="44" t="s">
        <v>484</v>
      </c>
      <c r="B235" s="62" t="s">
        <v>886</v>
      </c>
      <c r="C235" s="44" t="s">
        <v>263</v>
      </c>
      <c r="D235" s="47">
        <v>80</v>
      </c>
      <c r="E235" s="43">
        <v>4.73</v>
      </c>
      <c r="F235" s="43">
        <v>17.55</v>
      </c>
      <c r="G235" s="77">
        <f t="shared" si="12"/>
        <v>1025.6</v>
      </c>
      <c r="I235" s="45"/>
    </row>
    <row r="236" spans="1:9" s="44" customFormat="1" ht="25.5" customHeight="1">
      <c r="A236" s="44" t="s">
        <v>486</v>
      </c>
      <c r="B236" s="62" t="s">
        <v>887</v>
      </c>
      <c r="C236" s="44" t="s">
        <v>263</v>
      </c>
      <c r="D236" s="47">
        <v>80</v>
      </c>
      <c r="E236" s="43">
        <v>4.73</v>
      </c>
      <c r="F236" s="43">
        <v>17.55</v>
      </c>
      <c r="G236" s="77">
        <f t="shared" si="12"/>
        <v>1025.6</v>
      </c>
      <c r="I236" s="45"/>
    </row>
    <row r="237" spans="1:9" s="44" customFormat="1" ht="25.5" customHeight="1">
      <c r="A237" s="44" t="s">
        <v>490</v>
      </c>
      <c r="B237" s="62" t="s">
        <v>279</v>
      </c>
      <c r="C237" s="44" t="s">
        <v>263</v>
      </c>
      <c r="D237" s="47">
        <v>80</v>
      </c>
      <c r="E237" s="43">
        <v>4.73</v>
      </c>
      <c r="F237" s="43">
        <v>17.55</v>
      </c>
      <c r="G237" s="77">
        <f t="shared" si="12"/>
        <v>1025.6</v>
      </c>
      <c r="I237" s="45"/>
    </row>
    <row r="238" spans="1:9" s="44" customFormat="1" ht="25.5" customHeight="1">
      <c r="A238" s="44" t="s">
        <v>493</v>
      </c>
      <c r="B238" s="62" t="s">
        <v>279</v>
      </c>
      <c r="C238" s="44" t="s">
        <v>263</v>
      </c>
      <c r="D238" s="47">
        <v>80</v>
      </c>
      <c r="E238" s="43">
        <v>4.73</v>
      </c>
      <c r="F238" s="43">
        <v>17.55</v>
      </c>
      <c r="G238" s="77">
        <f t="shared" si="12"/>
        <v>1025.6</v>
      </c>
      <c r="I238" s="45"/>
    </row>
    <row r="239" spans="1:9" s="44" customFormat="1" ht="25.5" customHeight="1">
      <c r="A239" s="44" t="s">
        <v>495</v>
      </c>
      <c r="B239" s="62" t="s">
        <v>279</v>
      </c>
      <c r="C239" s="44" t="s">
        <v>263</v>
      </c>
      <c r="D239" s="47">
        <v>80</v>
      </c>
      <c r="E239" s="43">
        <v>4.73</v>
      </c>
      <c r="F239" s="43">
        <v>17.55</v>
      </c>
      <c r="G239" s="77">
        <f t="shared" si="12"/>
        <v>1025.6</v>
      </c>
      <c r="I239" s="45"/>
    </row>
    <row r="240" spans="1:9" s="44" customFormat="1" ht="25.5" customHeight="1">
      <c r="A240" s="44" t="s">
        <v>500</v>
      </c>
      <c r="B240" s="62" t="s">
        <v>888</v>
      </c>
      <c r="C240" s="44" t="s">
        <v>263</v>
      </c>
      <c r="D240" s="47">
        <v>80</v>
      </c>
      <c r="E240" s="43">
        <v>4.73</v>
      </c>
      <c r="F240" s="43">
        <v>17.55</v>
      </c>
      <c r="G240" s="77">
        <f aca="true" t="shared" si="13" ref="G240:G258">(F240-E240)*D240</f>
        <v>1025.6</v>
      </c>
      <c r="I240" s="45"/>
    </row>
    <row r="241" spans="1:9" s="44" customFormat="1" ht="25.5" customHeight="1">
      <c r="A241" s="44" t="s">
        <v>504</v>
      </c>
      <c r="B241" s="62" t="s">
        <v>889</v>
      </c>
      <c r="C241" s="44" t="s">
        <v>263</v>
      </c>
      <c r="D241" s="47">
        <v>80</v>
      </c>
      <c r="E241" s="43">
        <v>4.73</v>
      </c>
      <c r="F241" s="43">
        <v>17.55</v>
      </c>
      <c r="G241" s="77">
        <f t="shared" si="13"/>
        <v>1025.6</v>
      </c>
      <c r="I241" s="45"/>
    </row>
    <row r="242" spans="1:9" s="44" customFormat="1" ht="25.5" customHeight="1">
      <c r="A242" s="44" t="s">
        <v>505</v>
      </c>
      <c r="B242" s="62" t="s">
        <v>890</v>
      </c>
      <c r="C242" s="44" t="s">
        <v>263</v>
      </c>
      <c r="D242" s="47">
        <v>80</v>
      </c>
      <c r="E242" s="43">
        <v>4.73</v>
      </c>
      <c r="F242" s="43">
        <v>17.55</v>
      </c>
      <c r="G242" s="77">
        <f t="shared" si="13"/>
        <v>1025.6</v>
      </c>
      <c r="I242" s="45"/>
    </row>
    <row r="243" spans="1:9" s="44" customFormat="1" ht="25.5" customHeight="1">
      <c r="A243" s="44" t="s">
        <v>506</v>
      </c>
      <c r="B243" s="62" t="s">
        <v>891</v>
      </c>
      <c r="C243" s="44" t="s">
        <v>263</v>
      </c>
      <c r="D243" s="47">
        <v>80</v>
      </c>
      <c r="E243" s="43">
        <v>4.73</v>
      </c>
      <c r="F243" s="43">
        <v>17.55</v>
      </c>
      <c r="G243" s="77">
        <f t="shared" si="13"/>
        <v>1025.6</v>
      </c>
      <c r="I243" s="45"/>
    </row>
    <row r="244" spans="1:9" s="44" customFormat="1" ht="25.5" customHeight="1">
      <c r="A244" s="44" t="s">
        <v>507</v>
      </c>
      <c r="B244" s="62" t="s">
        <v>518</v>
      </c>
      <c r="C244" s="44" t="s">
        <v>263</v>
      </c>
      <c r="D244" s="47">
        <v>80</v>
      </c>
      <c r="E244" s="43">
        <v>4.73</v>
      </c>
      <c r="F244" s="43">
        <v>17.55</v>
      </c>
      <c r="G244" s="77">
        <f t="shared" si="13"/>
        <v>1025.6</v>
      </c>
      <c r="I244" s="45"/>
    </row>
    <row r="245" spans="1:9" s="44" customFormat="1" ht="25.5" customHeight="1">
      <c r="A245" s="45" t="s">
        <v>892</v>
      </c>
      <c r="B245" s="45" t="s">
        <v>251</v>
      </c>
      <c r="C245" s="45" t="s">
        <v>232</v>
      </c>
      <c r="D245" s="47">
        <v>60</v>
      </c>
      <c r="E245" s="48">
        <v>7.2</v>
      </c>
      <c r="F245" s="48">
        <v>24.23</v>
      </c>
      <c r="G245" s="76">
        <f t="shared" si="13"/>
        <v>1021.8000000000001</v>
      </c>
      <c r="H245" s="45"/>
      <c r="I245" s="45"/>
    </row>
    <row r="246" spans="1:9" s="44" customFormat="1" ht="25.5" customHeight="1">
      <c r="A246" s="45" t="s">
        <v>893</v>
      </c>
      <c r="B246" s="45" t="s">
        <v>19</v>
      </c>
      <c r="C246" s="45" t="s">
        <v>232</v>
      </c>
      <c r="D246" s="47">
        <v>60</v>
      </c>
      <c r="E246" s="48">
        <v>7.2</v>
      </c>
      <c r="F246" s="48">
        <v>24.23</v>
      </c>
      <c r="G246" s="76">
        <f t="shared" si="13"/>
        <v>1021.8000000000001</v>
      </c>
      <c r="H246" s="45"/>
      <c r="I246" s="45"/>
    </row>
    <row r="247" spans="1:9" s="44" customFormat="1" ht="25.5" customHeight="1">
      <c r="A247" s="45" t="s">
        <v>894</v>
      </c>
      <c r="B247" s="45" t="s">
        <v>895</v>
      </c>
      <c r="C247" s="45" t="s">
        <v>195</v>
      </c>
      <c r="D247" s="47">
        <v>135</v>
      </c>
      <c r="E247" s="48">
        <v>3.63</v>
      </c>
      <c r="F247" s="48">
        <v>11.11</v>
      </c>
      <c r="G247" s="76">
        <f t="shared" si="13"/>
        <v>1009.8</v>
      </c>
      <c r="H247" s="45"/>
      <c r="I247" s="45"/>
    </row>
    <row r="248" spans="1:9" s="44" customFormat="1" ht="25.5" customHeight="1">
      <c r="A248" s="45" t="s">
        <v>896</v>
      </c>
      <c r="B248" s="45" t="s">
        <v>877</v>
      </c>
      <c r="C248" s="45" t="s">
        <v>195</v>
      </c>
      <c r="D248" s="47">
        <v>135</v>
      </c>
      <c r="E248" s="48">
        <v>3.63</v>
      </c>
      <c r="F248" s="48">
        <v>11.11</v>
      </c>
      <c r="G248" s="76">
        <f t="shared" si="13"/>
        <v>1009.8</v>
      </c>
      <c r="H248" s="45"/>
      <c r="I248" s="45"/>
    </row>
    <row r="249" spans="1:9" s="44" customFormat="1" ht="25.5" customHeight="1">
      <c r="A249" s="44" t="s">
        <v>313</v>
      </c>
      <c r="B249" s="44" t="s">
        <v>318</v>
      </c>
      <c r="C249" s="44" t="s">
        <v>684</v>
      </c>
      <c r="D249" s="47">
        <v>30</v>
      </c>
      <c r="E249" s="43">
        <v>12.98</v>
      </c>
      <c r="F249" s="43">
        <v>45.52</v>
      </c>
      <c r="G249" s="77">
        <f t="shared" si="13"/>
        <v>976.2000000000002</v>
      </c>
      <c r="I249" s="45"/>
    </row>
    <row r="250" spans="1:9" s="44" customFormat="1" ht="25.5" customHeight="1">
      <c r="A250" s="45" t="s">
        <v>897</v>
      </c>
      <c r="B250" s="45" t="s">
        <v>119</v>
      </c>
      <c r="C250" s="45" t="s">
        <v>116</v>
      </c>
      <c r="D250" s="47">
        <v>46.15</v>
      </c>
      <c r="E250" s="48">
        <v>14.85</v>
      </c>
      <c r="F250" s="48">
        <v>35.98</v>
      </c>
      <c r="G250" s="76">
        <f t="shared" si="13"/>
        <v>975.1494999999998</v>
      </c>
      <c r="H250" s="45"/>
      <c r="I250" s="45"/>
    </row>
    <row r="251" spans="1:9" s="44" customFormat="1" ht="25.5" customHeight="1">
      <c r="A251" s="45" t="s">
        <v>898</v>
      </c>
      <c r="B251" s="45" t="s">
        <v>119</v>
      </c>
      <c r="C251" s="45" t="s">
        <v>116</v>
      </c>
      <c r="D251" s="47">
        <v>46.15</v>
      </c>
      <c r="E251" s="48">
        <v>14.85</v>
      </c>
      <c r="F251" s="48">
        <v>35.98</v>
      </c>
      <c r="G251" s="76">
        <f t="shared" si="13"/>
        <v>975.1494999999998</v>
      </c>
      <c r="H251" s="45"/>
      <c r="I251" s="45"/>
    </row>
    <row r="252" spans="1:9" s="44" customFormat="1" ht="25.5" customHeight="1">
      <c r="A252" s="44" t="s">
        <v>364</v>
      </c>
      <c r="B252" s="62" t="s">
        <v>382</v>
      </c>
      <c r="C252" s="44" t="s">
        <v>257</v>
      </c>
      <c r="D252" s="42">
        <v>125</v>
      </c>
      <c r="E252" s="43">
        <v>39</v>
      </c>
      <c r="F252" s="43">
        <v>46.69</v>
      </c>
      <c r="G252" s="77">
        <f t="shared" si="13"/>
        <v>961.2499999999998</v>
      </c>
      <c r="I252" s="45"/>
    </row>
    <row r="253" spans="1:9" s="44" customFormat="1" ht="25.5" customHeight="1">
      <c r="A253" s="44" t="s">
        <v>366</v>
      </c>
      <c r="B253" s="62" t="s">
        <v>383</v>
      </c>
      <c r="C253" s="44" t="s">
        <v>257</v>
      </c>
      <c r="D253" s="42">
        <v>125</v>
      </c>
      <c r="E253" s="43">
        <v>39</v>
      </c>
      <c r="F253" s="43">
        <v>46.69</v>
      </c>
      <c r="G253" s="77">
        <f t="shared" si="13"/>
        <v>961.2499999999998</v>
      </c>
      <c r="I253" s="45"/>
    </row>
    <row r="254" spans="1:9" s="44" customFormat="1" ht="25.5" customHeight="1">
      <c r="A254" s="45" t="s">
        <v>899</v>
      </c>
      <c r="B254" s="45" t="s">
        <v>342</v>
      </c>
      <c r="C254" s="45" t="s">
        <v>213</v>
      </c>
      <c r="D254" s="47">
        <v>20</v>
      </c>
      <c r="E254" s="48">
        <v>5.07</v>
      </c>
      <c r="F254" s="48">
        <v>53</v>
      </c>
      <c r="G254" s="76">
        <f t="shared" si="13"/>
        <v>958.6</v>
      </c>
      <c r="H254" s="45"/>
      <c r="I254" s="45"/>
    </row>
    <row r="255" spans="1:9" s="44" customFormat="1" ht="25.5" customHeight="1">
      <c r="A255" s="45" t="s">
        <v>900</v>
      </c>
      <c r="B255" s="45" t="s">
        <v>901</v>
      </c>
      <c r="C255" s="45" t="s">
        <v>68</v>
      </c>
      <c r="D255" s="47">
        <v>150</v>
      </c>
      <c r="E255" s="48">
        <v>9.11</v>
      </c>
      <c r="F255" s="48">
        <v>15.46</v>
      </c>
      <c r="G255" s="76">
        <f t="shared" si="13"/>
        <v>952.5000000000002</v>
      </c>
      <c r="H255" s="45"/>
      <c r="I255" s="45"/>
    </row>
    <row r="256" spans="1:9" s="44" customFormat="1" ht="25.5" customHeight="1">
      <c r="A256" s="45" t="s">
        <v>902</v>
      </c>
      <c r="B256" s="45" t="s">
        <v>814</v>
      </c>
      <c r="C256" s="45" t="s">
        <v>76</v>
      </c>
      <c r="D256" s="47">
        <v>110</v>
      </c>
      <c r="E256" s="48">
        <v>4.3</v>
      </c>
      <c r="F256" s="48">
        <v>12.92</v>
      </c>
      <c r="G256" s="76">
        <f t="shared" si="13"/>
        <v>948.2000000000002</v>
      </c>
      <c r="H256" s="45"/>
      <c r="I256" s="45"/>
    </row>
    <row r="257" spans="1:9" s="44" customFormat="1" ht="25.5" customHeight="1">
      <c r="A257" s="45" t="s">
        <v>903</v>
      </c>
      <c r="B257" s="45" t="s">
        <v>216</v>
      </c>
      <c r="C257" s="45" t="s">
        <v>71</v>
      </c>
      <c r="D257" s="47">
        <v>138</v>
      </c>
      <c r="E257" s="48">
        <v>7.58</v>
      </c>
      <c r="F257" s="48">
        <v>14.23</v>
      </c>
      <c r="G257" s="76">
        <f t="shared" si="13"/>
        <v>917.7</v>
      </c>
      <c r="H257" s="45"/>
      <c r="I257" s="45"/>
    </row>
    <row r="258" spans="1:9" s="44" customFormat="1" ht="25.5" customHeight="1">
      <c r="A258" s="49" t="s">
        <v>904</v>
      </c>
      <c r="B258" s="45" t="s">
        <v>905</v>
      </c>
      <c r="C258" s="45" t="s">
        <v>676</v>
      </c>
      <c r="D258" s="47">
        <v>42</v>
      </c>
      <c r="E258" s="48">
        <v>13.15</v>
      </c>
      <c r="F258" s="48">
        <v>34.58</v>
      </c>
      <c r="G258" s="19">
        <f t="shared" si="13"/>
        <v>900.06</v>
      </c>
      <c r="I258" s="45"/>
    </row>
    <row r="259" spans="1:9" s="44" customFormat="1" ht="25.5" customHeight="1">
      <c r="A259" s="45" t="s">
        <v>906</v>
      </c>
      <c r="B259" s="45" t="s">
        <v>325</v>
      </c>
      <c r="C259" s="45" t="s">
        <v>685</v>
      </c>
      <c r="D259" s="47">
        <v>45</v>
      </c>
      <c r="E259" s="48">
        <v>6.73</v>
      </c>
      <c r="F259" s="48">
        <v>26.42</v>
      </c>
      <c r="G259" s="76">
        <f aca="true" t="shared" si="14" ref="G259:G278">(F259-E259)*D259</f>
        <v>886.0500000000001</v>
      </c>
      <c r="H259" s="45"/>
      <c r="I259" s="45"/>
    </row>
    <row r="260" spans="1:9" s="44" customFormat="1" ht="25.5" customHeight="1">
      <c r="A260" s="45" t="s">
        <v>907</v>
      </c>
      <c r="B260" s="45" t="s">
        <v>224</v>
      </c>
      <c r="C260" s="45" t="s">
        <v>685</v>
      </c>
      <c r="D260" s="47">
        <v>45</v>
      </c>
      <c r="E260" s="48">
        <v>6.73</v>
      </c>
      <c r="F260" s="48">
        <v>26.42</v>
      </c>
      <c r="G260" s="76">
        <f t="shared" si="14"/>
        <v>886.0500000000001</v>
      </c>
      <c r="H260" s="45"/>
      <c r="I260" s="45"/>
    </row>
    <row r="261" spans="1:9" s="44" customFormat="1" ht="25.5" customHeight="1">
      <c r="A261" s="45" t="s">
        <v>908</v>
      </c>
      <c r="B261" s="45" t="s">
        <v>225</v>
      </c>
      <c r="C261" s="45" t="s">
        <v>685</v>
      </c>
      <c r="D261" s="47">
        <v>45</v>
      </c>
      <c r="E261" s="48">
        <v>6.73</v>
      </c>
      <c r="F261" s="48">
        <v>26.42</v>
      </c>
      <c r="G261" s="76">
        <f t="shared" si="14"/>
        <v>886.0500000000001</v>
      </c>
      <c r="H261" s="45"/>
      <c r="I261" s="45"/>
    </row>
    <row r="262" spans="1:9" s="44" customFormat="1" ht="25.5" customHeight="1">
      <c r="A262" s="45" t="s">
        <v>909</v>
      </c>
      <c r="B262" s="45" t="s">
        <v>226</v>
      </c>
      <c r="C262" s="45" t="s">
        <v>685</v>
      </c>
      <c r="D262" s="47">
        <v>45</v>
      </c>
      <c r="E262" s="48">
        <v>6.73</v>
      </c>
      <c r="F262" s="48">
        <v>26.42</v>
      </c>
      <c r="G262" s="76">
        <f t="shared" si="14"/>
        <v>886.0500000000001</v>
      </c>
      <c r="H262" s="45"/>
      <c r="I262" s="45"/>
    </row>
    <row r="263" spans="1:9" s="44" customFormat="1" ht="25.5" customHeight="1">
      <c r="A263" s="45" t="s">
        <v>910</v>
      </c>
      <c r="B263" s="45" t="s">
        <v>911</v>
      </c>
      <c r="C263" s="45" t="s">
        <v>685</v>
      </c>
      <c r="D263" s="47">
        <v>45</v>
      </c>
      <c r="E263" s="48">
        <v>6.73</v>
      </c>
      <c r="F263" s="48">
        <v>26.42</v>
      </c>
      <c r="G263" s="76">
        <f t="shared" si="14"/>
        <v>886.0500000000001</v>
      </c>
      <c r="H263" s="45"/>
      <c r="I263" s="45"/>
    </row>
    <row r="264" spans="1:9" s="44" customFormat="1" ht="25.5" customHeight="1">
      <c r="A264" s="45" t="s">
        <v>912</v>
      </c>
      <c r="B264" s="45" t="s">
        <v>913</v>
      </c>
      <c r="C264" s="45" t="s">
        <v>122</v>
      </c>
      <c r="D264" s="47">
        <v>20</v>
      </c>
      <c r="E264" s="48">
        <v>7.01</v>
      </c>
      <c r="F264" s="48">
        <v>50.93</v>
      </c>
      <c r="G264" s="76">
        <f t="shared" si="14"/>
        <v>878.4000000000001</v>
      </c>
      <c r="H264" s="45"/>
      <c r="I264" s="45"/>
    </row>
    <row r="265" spans="1:9" s="44" customFormat="1" ht="25.5" customHeight="1">
      <c r="A265" s="45" t="s">
        <v>914</v>
      </c>
      <c r="B265" s="45" t="s">
        <v>872</v>
      </c>
      <c r="C265" s="45" t="s">
        <v>122</v>
      </c>
      <c r="D265" s="47">
        <v>20</v>
      </c>
      <c r="E265" s="48">
        <v>7.01</v>
      </c>
      <c r="F265" s="48">
        <v>50.93</v>
      </c>
      <c r="G265" s="76">
        <f t="shared" si="14"/>
        <v>878.4000000000001</v>
      </c>
      <c r="H265" s="45"/>
      <c r="I265" s="45"/>
    </row>
    <row r="266" spans="1:9" s="44" customFormat="1" ht="25.5" customHeight="1">
      <c r="A266" s="62" t="s">
        <v>637</v>
      </c>
      <c r="B266" s="62" t="s">
        <v>251</v>
      </c>
      <c r="C266" s="44" t="s">
        <v>268</v>
      </c>
      <c r="D266" s="47">
        <v>36</v>
      </c>
      <c r="E266" s="43">
        <v>10.75</v>
      </c>
      <c r="F266" s="43">
        <v>34.98</v>
      </c>
      <c r="G266" s="77">
        <f t="shared" si="14"/>
        <v>872.2799999999999</v>
      </c>
      <c r="I266" s="45"/>
    </row>
    <row r="267" spans="1:9" s="44" customFormat="1" ht="25.5" customHeight="1">
      <c r="A267" s="45" t="s">
        <v>915</v>
      </c>
      <c r="B267" s="45" t="s">
        <v>877</v>
      </c>
      <c r="C267" s="45" t="s">
        <v>195</v>
      </c>
      <c r="D267" s="47">
        <v>115</v>
      </c>
      <c r="E267" s="48">
        <v>3.63</v>
      </c>
      <c r="F267" s="48">
        <v>11.11</v>
      </c>
      <c r="G267" s="76">
        <f t="shared" si="14"/>
        <v>860.1999999999999</v>
      </c>
      <c r="H267" s="45"/>
      <c r="I267" s="45"/>
    </row>
    <row r="268" spans="1:9" s="44" customFormat="1" ht="25.5" customHeight="1">
      <c r="A268" s="45" t="s">
        <v>196</v>
      </c>
      <c r="B268" s="45" t="s">
        <v>279</v>
      </c>
      <c r="C268" s="45" t="s">
        <v>195</v>
      </c>
      <c r="D268" s="47">
        <v>115</v>
      </c>
      <c r="E268" s="48">
        <v>3.63</v>
      </c>
      <c r="F268" s="48">
        <v>11.11</v>
      </c>
      <c r="G268" s="76">
        <f t="shared" si="14"/>
        <v>860.1999999999999</v>
      </c>
      <c r="H268" s="45"/>
      <c r="I268" s="45"/>
    </row>
    <row r="269" spans="1:9" s="44" customFormat="1" ht="25.5" customHeight="1">
      <c r="A269" s="45" t="s">
        <v>197</v>
      </c>
      <c r="B269" s="45" t="s">
        <v>306</v>
      </c>
      <c r="C269" s="45" t="s">
        <v>195</v>
      </c>
      <c r="D269" s="47">
        <v>115</v>
      </c>
      <c r="E269" s="48">
        <v>3.63</v>
      </c>
      <c r="F269" s="48">
        <v>11.11</v>
      </c>
      <c r="G269" s="76">
        <f t="shared" si="14"/>
        <v>860.1999999999999</v>
      </c>
      <c r="H269" s="45"/>
      <c r="I269" s="45"/>
    </row>
    <row r="270" spans="1:9" s="44" customFormat="1" ht="25.5" customHeight="1">
      <c r="A270" s="45" t="s">
        <v>198</v>
      </c>
      <c r="B270" s="45" t="s">
        <v>916</v>
      </c>
      <c r="C270" s="45" t="s">
        <v>195</v>
      </c>
      <c r="D270" s="47">
        <v>115</v>
      </c>
      <c r="E270" s="48">
        <v>3.63</v>
      </c>
      <c r="F270" s="48">
        <v>11.11</v>
      </c>
      <c r="G270" s="76">
        <f t="shared" si="14"/>
        <v>860.1999999999999</v>
      </c>
      <c r="H270" s="45"/>
      <c r="I270" s="45"/>
    </row>
    <row r="271" spans="1:9" s="44" customFormat="1" ht="25.5" customHeight="1">
      <c r="A271" s="45" t="s">
        <v>917</v>
      </c>
      <c r="B271" s="45" t="s">
        <v>918</v>
      </c>
      <c r="C271" s="45" t="s">
        <v>232</v>
      </c>
      <c r="D271" s="47">
        <v>50</v>
      </c>
      <c r="E271" s="48">
        <v>7.2</v>
      </c>
      <c r="F271" s="48">
        <v>24.23</v>
      </c>
      <c r="G271" s="76">
        <f t="shared" si="14"/>
        <v>851.5</v>
      </c>
      <c r="H271" s="45"/>
      <c r="I271" s="45"/>
    </row>
    <row r="272" spans="1:9" s="44" customFormat="1" ht="25.5" customHeight="1">
      <c r="A272" s="49" t="s">
        <v>919</v>
      </c>
      <c r="B272" s="45" t="s">
        <v>920</v>
      </c>
      <c r="C272" s="45" t="s">
        <v>676</v>
      </c>
      <c r="D272" s="47">
        <v>39.2</v>
      </c>
      <c r="E272" s="48">
        <v>13.15</v>
      </c>
      <c r="F272" s="48">
        <v>34.58</v>
      </c>
      <c r="G272" s="19">
        <f t="shared" si="14"/>
        <v>840.056</v>
      </c>
      <c r="I272" s="45"/>
    </row>
    <row r="273" spans="1:9" s="44" customFormat="1" ht="25.5" customHeight="1">
      <c r="A273" s="45" t="s">
        <v>921</v>
      </c>
      <c r="B273" s="45" t="s">
        <v>922</v>
      </c>
      <c r="C273" s="45" t="s">
        <v>127</v>
      </c>
      <c r="D273" s="47">
        <v>16</v>
      </c>
      <c r="E273" s="48">
        <v>9.83</v>
      </c>
      <c r="F273" s="48">
        <v>62.22</v>
      </c>
      <c r="G273" s="76">
        <f t="shared" si="14"/>
        <v>838.24</v>
      </c>
      <c r="H273" s="45"/>
      <c r="I273" s="45"/>
    </row>
    <row r="274" spans="1:9" s="44" customFormat="1" ht="25.5" customHeight="1">
      <c r="A274" s="45" t="s">
        <v>923</v>
      </c>
      <c r="B274" s="45" t="s">
        <v>924</v>
      </c>
      <c r="C274" s="45" t="s">
        <v>127</v>
      </c>
      <c r="D274" s="47">
        <v>16</v>
      </c>
      <c r="E274" s="48">
        <v>9.83</v>
      </c>
      <c r="F274" s="48">
        <v>62.22</v>
      </c>
      <c r="G274" s="76">
        <f t="shared" si="14"/>
        <v>838.24</v>
      </c>
      <c r="H274" s="45"/>
      <c r="I274" s="45"/>
    </row>
    <row r="275" spans="1:9" s="44" customFormat="1" ht="25.5" customHeight="1">
      <c r="A275" s="45" t="s">
        <v>925</v>
      </c>
      <c r="B275" s="45" t="s">
        <v>924</v>
      </c>
      <c r="C275" s="45" t="s">
        <v>127</v>
      </c>
      <c r="D275" s="47">
        <v>16</v>
      </c>
      <c r="E275" s="48">
        <v>9.83</v>
      </c>
      <c r="F275" s="48">
        <v>62.22</v>
      </c>
      <c r="G275" s="76">
        <f t="shared" si="14"/>
        <v>838.24</v>
      </c>
      <c r="H275" s="45"/>
      <c r="I275" s="45"/>
    </row>
    <row r="276" spans="1:9" s="44" customFormat="1" ht="25.5" customHeight="1">
      <c r="A276" s="45" t="s">
        <v>926</v>
      </c>
      <c r="B276" s="45" t="s">
        <v>927</v>
      </c>
      <c r="C276" s="45" t="s">
        <v>127</v>
      </c>
      <c r="D276" s="47">
        <v>16</v>
      </c>
      <c r="E276" s="48">
        <v>9.83</v>
      </c>
      <c r="F276" s="48">
        <v>62.22</v>
      </c>
      <c r="G276" s="76">
        <f t="shared" si="14"/>
        <v>838.24</v>
      </c>
      <c r="H276" s="45"/>
      <c r="I276" s="45"/>
    </row>
    <row r="277" spans="1:9" s="44" customFormat="1" ht="25.5" customHeight="1">
      <c r="A277" s="45" t="s">
        <v>928</v>
      </c>
      <c r="B277" s="45" t="s">
        <v>389</v>
      </c>
      <c r="C277" s="45" t="s">
        <v>127</v>
      </c>
      <c r="D277" s="47">
        <v>16</v>
      </c>
      <c r="E277" s="48">
        <v>9.83</v>
      </c>
      <c r="F277" s="48">
        <v>62.22</v>
      </c>
      <c r="G277" s="76">
        <f t="shared" si="14"/>
        <v>838.24</v>
      </c>
      <c r="H277" s="45"/>
      <c r="I277" s="45"/>
    </row>
    <row r="278" spans="1:9" s="44" customFormat="1" ht="25.5" customHeight="1">
      <c r="A278" s="62" t="s">
        <v>1</v>
      </c>
      <c r="B278" s="62" t="s">
        <v>464</v>
      </c>
      <c r="C278" s="44" t="s">
        <v>271</v>
      </c>
      <c r="D278" s="47">
        <v>112.5</v>
      </c>
      <c r="E278" s="43">
        <v>9.9</v>
      </c>
      <c r="F278" s="43">
        <v>17.31</v>
      </c>
      <c r="G278" s="77">
        <f t="shared" si="14"/>
        <v>833.6249999999998</v>
      </c>
      <c r="I278" s="45"/>
    </row>
    <row r="279" spans="1:9" s="44" customFormat="1" ht="25.5" customHeight="1">
      <c r="A279" s="45" t="s">
        <v>86</v>
      </c>
      <c r="B279" s="45" t="s">
        <v>275</v>
      </c>
      <c r="C279" s="45" t="s">
        <v>87</v>
      </c>
      <c r="D279" s="47">
        <v>97.5</v>
      </c>
      <c r="E279" s="48" t="s">
        <v>929</v>
      </c>
      <c r="F279" s="48">
        <v>13.39</v>
      </c>
      <c r="G279" s="76">
        <v>825.825</v>
      </c>
      <c r="H279" s="45"/>
      <c r="I279" s="45"/>
    </row>
    <row r="280" spans="1:9" s="44" customFormat="1" ht="25.5" customHeight="1">
      <c r="A280" s="45" t="s">
        <v>930</v>
      </c>
      <c r="B280" s="45" t="s">
        <v>120</v>
      </c>
      <c r="C280" s="45" t="s">
        <v>116</v>
      </c>
      <c r="D280" s="47">
        <v>38.46</v>
      </c>
      <c r="E280" s="48">
        <v>14.85</v>
      </c>
      <c r="F280" s="48">
        <v>35.98</v>
      </c>
      <c r="G280" s="76">
        <f aca="true" t="shared" si="15" ref="G280:G292">(F280-E280)*D280</f>
        <v>812.6597999999998</v>
      </c>
      <c r="H280" s="45"/>
      <c r="I280" s="45"/>
    </row>
    <row r="281" spans="1:9" s="44" customFormat="1" ht="25.5" customHeight="1">
      <c r="A281" s="45" t="s">
        <v>931</v>
      </c>
      <c r="B281" s="45" t="s">
        <v>325</v>
      </c>
      <c r="C281" s="45" t="s">
        <v>116</v>
      </c>
      <c r="D281" s="47">
        <v>38.46</v>
      </c>
      <c r="E281" s="48">
        <v>14.85</v>
      </c>
      <c r="F281" s="48">
        <v>35.98</v>
      </c>
      <c r="G281" s="76">
        <f t="shared" si="15"/>
        <v>812.6597999999998</v>
      </c>
      <c r="H281" s="45"/>
      <c r="I281" s="45"/>
    </row>
    <row r="282" spans="1:9" s="44" customFormat="1" ht="25.5" customHeight="1">
      <c r="A282" s="45" t="s">
        <v>932</v>
      </c>
      <c r="B282" s="45" t="s">
        <v>126</v>
      </c>
      <c r="C282" s="45" t="s">
        <v>125</v>
      </c>
      <c r="D282" s="47">
        <v>20.2</v>
      </c>
      <c r="E282" s="48">
        <v>18.17</v>
      </c>
      <c r="F282" s="48">
        <v>56.99</v>
      </c>
      <c r="G282" s="76">
        <f t="shared" si="15"/>
        <v>784.164</v>
      </c>
      <c r="H282" s="45"/>
      <c r="I282" s="45"/>
    </row>
    <row r="283" spans="1:9" s="44" customFormat="1" ht="25.5" customHeight="1">
      <c r="A283" s="44" t="s">
        <v>496</v>
      </c>
      <c r="B283" s="62" t="s">
        <v>817</v>
      </c>
      <c r="C283" s="44" t="s">
        <v>263</v>
      </c>
      <c r="D283" s="47">
        <v>60</v>
      </c>
      <c r="E283" s="43">
        <v>4.73</v>
      </c>
      <c r="F283" s="43">
        <v>17.55</v>
      </c>
      <c r="G283" s="77">
        <f t="shared" si="15"/>
        <v>769.2</v>
      </c>
      <c r="I283" s="45"/>
    </row>
    <row r="284" spans="1:9" s="44" customFormat="1" ht="25.5" customHeight="1">
      <c r="A284" s="44" t="s">
        <v>498</v>
      </c>
      <c r="B284" s="62" t="s">
        <v>933</v>
      </c>
      <c r="C284" s="44" t="s">
        <v>263</v>
      </c>
      <c r="D284" s="47">
        <v>60</v>
      </c>
      <c r="E284" s="43">
        <v>4.73</v>
      </c>
      <c r="F284" s="43">
        <v>17.55</v>
      </c>
      <c r="G284" s="77">
        <f t="shared" si="15"/>
        <v>769.2</v>
      </c>
      <c r="I284" s="45"/>
    </row>
    <row r="285" spans="1:9" s="44" customFormat="1" ht="25.5" customHeight="1">
      <c r="A285" s="44" t="s">
        <v>365</v>
      </c>
      <c r="B285" s="62" t="s">
        <v>382</v>
      </c>
      <c r="C285" s="44" t="s">
        <v>257</v>
      </c>
      <c r="D285" s="42">
        <v>100</v>
      </c>
      <c r="E285" s="43">
        <v>39</v>
      </c>
      <c r="F285" s="43">
        <v>46.69</v>
      </c>
      <c r="G285" s="77">
        <f t="shared" si="15"/>
        <v>768.9999999999998</v>
      </c>
      <c r="I285" s="45"/>
    </row>
    <row r="286" spans="1:9" s="44" customFormat="1" ht="25.5" customHeight="1">
      <c r="A286" s="44" t="s">
        <v>367</v>
      </c>
      <c r="B286" s="62" t="s">
        <v>384</v>
      </c>
      <c r="C286" s="44" t="s">
        <v>257</v>
      </c>
      <c r="D286" s="42">
        <v>100</v>
      </c>
      <c r="E286" s="43">
        <v>39</v>
      </c>
      <c r="F286" s="43">
        <v>46.69</v>
      </c>
      <c r="G286" s="77">
        <f t="shared" si="15"/>
        <v>768.9999999999998</v>
      </c>
      <c r="I286" s="45"/>
    </row>
    <row r="287" spans="1:9" s="44" customFormat="1" ht="25.5" customHeight="1">
      <c r="A287" s="44" t="s">
        <v>368</v>
      </c>
      <c r="B287" s="62" t="s">
        <v>384</v>
      </c>
      <c r="C287" s="44" t="s">
        <v>257</v>
      </c>
      <c r="D287" s="42">
        <v>100</v>
      </c>
      <c r="E287" s="43">
        <v>39</v>
      </c>
      <c r="F287" s="43">
        <v>46.69</v>
      </c>
      <c r="G287" s="77">
        <f t="shared" si="15"/>
        <v>768.9999999999998</v>
      </c>
      <c r="I287" s="45"/>
    </row>
    <row r="288" spans="1:9" s="44" customFormat="1" ht="25.5" customHeight="1">
      <c r="A288" s="44" t="s">
        <v>369</v>
      </c>
      <c r="B288" s="62" t="s">
        <v>385</v>
      </c>
      <c r="C288" s="44" t="s">
        <v>257</v>
      </c>
      <c r="D288" s="42">
        <v>100</v>
      </c>
      <c r="E288" s="43">
        <v>39</v>
      </c>
      <c r="F288" s="43">
        <v>46.69</v>
      </c>
      <c r="G288" s="77">
        <f t="shared" si="15"/>
        <v>768.9999999999998</v>
      </c>
      <c r="I288" s="45"/>
    </row>
    <row r="289" spans="1:9" s="44" customFormat="1" ht="25.5" customHeight="1">
      <c r="A289" s="44" t="s">
        <v>370</v>
      </c>
      <c r="B289" s="44" t="s">
        <v>386</v>
      </c>
      <c r="C289" s="44" t="s">
        <v>257</v>
      </c>
      <c r="D289" s="42">
        <v>100</v>
      </c>
      <c r="E289" s="43">
        <v>39</v>
      </c>
      <c r="F289" s="43">
        <v>46.69</v>
      </c>
      <c r="G289" s="77">
        <f t="shared" si="15"/>
        <v>768.9999999999998</v>
      </c>
      <c r="I289" s="45"/>
    </row>
    <row r="290" spans="1:9" s="44" customFormat="1" ht="25.5" customHeight="1">
      <c r="A290" s="44" t="s">
        <v>373</v>
      </c>
      <c r="B290" s="62" t="s">
        <v>388</v>
      </c>
      <c r="C290" s="44" t="s">
        <v>257</v>
      </c>
      <c r="D290" s="47">
        <v>100</v>
      </c>
      <c r="E290" s="43">
        <v>39</v>
      </c>
      <c r="F290" s="43">
        <v>46.69</v>
      </c>
      <c r="G290" s="77">
        <f t="shared" si="15"/>
        <v>768.9999999999998</v>
      </c>
      <c r="I290" s="45"/>
    </row>
    <row r="291" spans="1:9" s="44" customFormat="1" ht="25.5" customHeight="1">
      <c r="A291" s="44" t="s">
        <v>374</v>
      </c>
      <c r="B291" s="62" t="s">
        <v>389</v>
      </c>
      <c r="C291" s="44" t="s">
        <v>257</v>
      </c>
      <c r="D291" s="47">
        <v>100</v>
      </c>
      <c r="E291" s="43">
        <v>39</v>
      </c>
      <c r="F291" s="43">
        <v>46.69</v>
      </c>
      <c r="G291" s="77">
        <f t="shared" si="15"/>
        <v>768.9999999999998</v>
      </c>
      <c r="I291" s="45"/>
    </row>
    <row r="292" spans="1:9" s="44" customFormat="1" ht="25.5" customHeight="1">
      <c r="A292" s="45" t="s">
        <v>934</v>
      </c>
      <c r="B292" s="45" t="s">
        <v>935</v>
      </c>
      <c r="C292" s="45" t="s">
        <v>125</v>
      </c>
      <c r="D292" s="47">
        <v>19.71</v>
      </c>
      <c r="E292" s="48">
        <v>18.17</v>
      </c>
      <c r="F292" s="48">
        <v>56.99</v>
      </c>
      <c r="G292" s="76">
        <f t="shared" si="15"/>
        <v>765.1422</v>
      </c>
      <c r="H292" s="45"/>
      <c r="I292" s="45"/>
    </row>
    <row r="293" spans="1:9" s="39" customFormat="1" ht="25.5" customHeight="1">
      <c r="A293" s="49" t="s">
        <v>936</v>
      </c>
      <c r="B293" s="50" t="s">
        <v>937</v>
      </c>
      <c r="C293" s="45" t="s">
        <v>676</v>
      </c>
      <c r="D293" s="17" t="s">
        <v>938</v>
      </c>
      <c r="E293" s="38" t="s">
        <v>674</v>
      </c>
      <c r="F293" s="38">
        <v>34.58</v>
      </c>
      <c r="G293" s="19">
        <v>751.485</v>
      </c>
      <c r="I293" s="40"/>
    </row>
    <row r="294" spans="1:9" s="39" customFormat="1" ht="25.5" customHeight="1">
      <c r="A294" s="40" t="s">
        <v>939</v>
      </c>
      <c r="B294" s="40" t="s">
        <v>852</v>
      </c>
      <c r="C294" s="40" t="s">
        <v>76</v>
      </c>
      <c r="D294" s="58">
        <v>85</v>
      </c>
      <c r="E294" s="38">
        <v>4.3</v>
      </c>
      <c r="F294" s="38">
        <v>12.92</v>
      </c>
      <c r="G294" s="76">
        <f aca="true" t="shared" si="16" ref="G294:G300">(F294-E294)*D294</f>
        <v>732.7</v>
      </c>
      <c r="H294" s="40"/>
      <c r="I294" s="40"/>
    </row>
    <row r="295" spans="1:9" s="39" customFormat="1" ht="25.5" customHeight="1">
      <c r="A295" s="39" t="s">
        <v>404</v>
      </c>
      <c r="B295" s="41" t="s">
        <v>852</v>
      </c>
      <c r="C295" s="39" t="s">
        <v>259</v>
      </c>
      <c r="D295" s="58">
        <v>60</v>
      </c>
      <c r="E295" s="60">
        <v>4</v>
      </c>
      <c r="F295" s="60">
        <v>16.15</v>
      </c>
      <c r="G295" s="77">
        <f t="shared" si="16"/>
        <v>728.9999999999999</v>
      </c>
      <c r="I295" s="40"/>
    </row>
    <row r="296" spans="1:9" s="39" customFormat="1" ht="25.5" customHeight="1">
      <c r="A296" s="39" t="s">
        <v>405</v>
      </c>
      <c r="B296" s="41" t="s">
        <v>278</v>
      </c>
      <c r="C296" s="39" t="s">
        <v>259</v>
      </c>
      <c r="D296" s="58">
        <v>60</v>
      </c>
      <c r="E296" s="60">
        <v>4</v>
      </c>
      <c r="F296" s="60">
        <v>16.15</v>
      </c>
      <c r="G296" s="77">
        <f t="shared" si="16"/>
        <v>728.9999999999999</v>
      </c>
      <c r="I296" s="40"/>
    </row>
    <row r="297" spans="1:9" s="39" customFormat="1" ht="25.5" customHeight="1">
      <c r="A297" s="39" t="s">
        <v>406</v>
      </c>
      <c r="B297" s="41" t="s">
        <v>301</v>
      </c>
      <c r="C297" s="39" t="s">
        <v>259</v>
      </c>
      <c r="D297" s="58">
        <v>60</v>
      </c>
      <c r="E297" s="60">
        <v>4</v>
      </c>
      <c r="F297" s="60">
        <v>16.15</v>
      </c>
      <c r="G297" s="77">
        <f t="shared" si="16"/>
        <v>728.9999999999999</v>
      </c>
      <c r="I297" s="40"/>
    </row>
    <row r="298" spans="1:9" s="39" customFormat="1" ht="25.5" customHeight="1">
      <c r="A298" s="39" t="s">
        <v>412</v>
      </c>
      <c r="B298" s="41" t="s">
        <v>940</v>
      </c>
      <c r="C298" s="39" t="s">
        <v>259</v>
      </c>
      <c r="D298" s="58">
        <v>60</v>
      </c>
      <c r="E298" s="60">
        <v>4</v>
      </c>
      <c r="F298" s="60">
        <v>16.15</v>
      </c>
      <c r="G298" s="77">
        <f t="shared" si="16"/>
        <v>728.9999999999999</v>
      </c>
      <c r="I298" s="40"/>
    </row>
    <row r="299" spans="1:9" s="39" customFormat="1" ht="25.5" customHeight="1">
      <c r="A299" s="39" t="s">
        <v>413</v>
      </c>
      <c r="B299" s="41" t="s">
        <v>941</v>
      </c>
      <c r="C299" s="39" t="s">
        <v>259</v>
      </c>
      <c r="D299" s="58">
        <v>60</v>
      </c>
      <c r="E299" s="60">
        <v>4</v>
      </c>
      <c r="F299" s="60">
        <v>16.15</v>
      </c>
      <c r="G299" s="77">
        <f t="shared" si="16"/>
        <v>728.9999999999999</v>
      </c>
      <c r="I299" s="40"/>
    </row>
    <row r="300" spans="1:9" s="39" customFormat="1" ht="25.5" customHeight="1">
      <c r="A300" s="39" t="s">
        <v>414</v>
      </c>
      <c r="B300" s="41" t="s">
        <v>942</v>
      </c>
      <c r="C300" s="39" t="s">
        <v>259</v>
      </c>
      <c r="D300" s="58">
        <v>60</v>
      </c>
      <c r="E300" s="60">
        <v>4</v>
      </c>
      <c r="F300" s="60">
        <v>16.15</v>
      </c>
      <c r="G300" s="77">
        <f t="shared" si="16"/>
        <v>728.9999999999999</v>
      </c>
      <c r="I300" s="40"/>
    </row>
    <row r="301" spans="1:9" s="39" customFormat="1" ht="25.5" customHeight="1">
      <c r="A301" s="59" t="s">
        <v>664</v>
      </c>
      <c r="B301" s="59" t="s">
        <v>943</v>
      </c>
      <c r="C301" s="40" t="s">
        <v>128</v>
      </c>
      <c r="D301" s="58">
        <v>60</v>
      </c>
      <c r="E301" s="38">
        <v>5.4</v>
      </c>
      <c r="F301" s="38">
        <v>13.35</v>
      </c>
      <c r="G301" s="18">
        <f>(D301-E301)*F301</f>
        <v>728.91</v>
      </c>
      <c r="H301" s="40"/>
      <c r="I301" s="40"/>
    </row>
    <row r="302" spans="1:9" s="39" customFormat="1" ht="25.5" customHeight="1">
      <c r="A302" s="51" t="s">
        <v>944</v>
      </c>
      <c r="B302" s="59" t="s">
        <v>937</v>
      </c>
      <c r="C302" s="40" t="s">
        <v>676</v>
      </c>
      <c r="D302" s="17" t="s">
        <v>945</v>
      </c>
      <c r="E302" s="38" t="s">
        <v>674</v>
      </c>
      <c r="F302" s="38">
        <v>34.58</v>
      </c>
      <c r="G302" s="19">
        <v>721.483</v>
      </c>
      <c r="I302" s="40"/>
    </row>
    <row r="303" spans="1:9" s="39" customFormat="1" ht="25.5" customHeight="1">
      <c r="A303" s="41" t="s">
        <v>17</v>
      </c>
      <c r="B303" s="41" t="s">
        <v>325</v>
      </c>
      <c r="C303" s="39" t="s">
        <v>272</v>
      </c>
      <c r="D303" s="58">
        <v>55</v>
      </c>
      <c r="E303" s="60">
        <v>8.2</v>
      </c>
      <c r="F303" s="60">
        <v>20.7</v>
      </c>
      <c r="G303" s="77">
        <f aca="true" t="shared" si="17" ref="G303:G319">(F303-E303)*D303</f>
        <v>687.5</v>
      </c>
      <c r="I303" s="40"/>
    </row>
    <row r="304" spans="1:9" s="39" customFormat="1" ht="25.5" customHeight="1">
      <c r="A304" s="40" t="s">
        <v>946</v>
      </c>
      <c r="B304" s="40" t="s">
        <v>234</v>
      </c>
      <c r="C304" s="40" t="s">
        <v>232</v>
      </c>
      <c r="D304" s="58">
        <v>40</v>
      </c>
      <c r="E304" s="38">
        <v>7.2</v>
      </c>
      <c r="F304" s="38">
        <v>24.23</v>
      </c>
      <c r="G304" s="76">
        <f t="shared" si="17"/>
        <v>681.2</v>
      </c>
      <c r="H304" s="40"/>
      <c r="I304" s="40"/>
    </row>
    <row r="305" spans="1:9" s="39" customFormat="1" ht="25.5" customHeight="1">
      <c r="A305" s="40" t="s">
        <v>947</v>
      </c>
      <c r="B305" s="40" t="s">
        <v>948</v>
      </c>
      <c r="C305" s="40" t="s">
        <v>232</v>
      </c>
      <c r="D305" s="58">
        <v>40</v>
      </c>
      <c r="E305" s="38">
        <v>7.2</v>
      </c>
      <c r="F305" s="38">
        <v>24.23</v>
      </c>
      <c r="G305" s="76">
        <f t="shared" si="17"/>
        <v>681.2</v>
      </c>
      <c r="H305" s="40"/>
      <c r="I305" s="40"/>
    </row>
    <row r="306" spans="1:9" s="39" customFormat="1" ht="25.5" customHeight="1">
      <c r="A306" s="40" t="s">
        <v>949</v>
      </c>
      <c r="B306" s="61" t="s">
        <v>950</v>
      </c>
      <c r="C306" s="40" t="s">
        <v>195</v>
      </c>
      <c r="D306" s="58">
        <v>90</v>
      </c>
      <c r="E306" s="38">
        <v>3.63</v>
      </c>
      <c r="F306" s="38">
        <v>11.11</v>
      </c>
      <c r="G306" s="76">
        <f t="shared" si="17"/>
        <v>673.1999999999999</v>
      </c>
      <c r="H306" s="40"/>
      <c r="I306" s="40"/>
    </row>
    <row r="307" spans="1:9" s="39" customFormat="1" ht="25.5" customHeight="1">
      <c r="A307" s="40" t="s">
        <v>951</v>
      </c>
      <c r="B307" s="40" t="s">
        <v>124</v>
      </c>
      <c r="C307" s="40" t="s">
        <v>122</v>
      </c>
      <c r="D307" s="58">
        <v>15</v>
      </c>
      <c r="E307" s="38">
        <v>7.01</v>
      </c>
      <c r="F307" s="38">
        <v>50.93</v>
      </c>
      <c r="G307" s="76">
        <f t="shared" si="17"/>
        <v>658.8000000000001</v>
      </c>
      <c r="H307" s="40"/>
      <c r="I307" s="40"/>
    </row>
    <row r="308" spans="1:9" s="39" customFormat="1" ht="25.5" customHeight="1">
      <c r="A308" s="40" t="s">
        <v>952</v>
      </c>
      <c r="B308" s="40" t="s">
        <v>953</v>
      </c>
      <c r="C308" s="40" t="s">
        <v>122</v>
      </c>
      <c r="D308" s="58">
        <v>15</v>
      </c>
      <c r="E308" s="38">
        <v>7.01</v>
      </c>
      <c r="F308" s="38">
        <v>50.93</v>
      </c>
      <c r="G308" s="76">
        <f t="shared" si="17"/>
        <v>658.8000000000001</v>
      </c>
      <c r="H308" s="40"/>
      <c r="I308" s="40"/>
    </row>
    <row r="309" spans="1:9" s="39" customFormat="1" ht="25.5" customHeight="1">
      <c r="A309" s="40" t="s">
        <v>954</v>
      </c>
      <c r="B309" s="40" t="s">
        <v>955</v>
      </c>
      <c r="C309" s="40" t="s">
        <v>122</v>
      </c>
      <c r="D309" s="58">
        <v>15</v>
      </c>
      <c r="E309" s="38">
        <v>7.01</v>
      </c>
      <c r="F309" s="38">
        <v>50.93</v>
      </c>
      <c r="G309" s="76">
        <f t="shared" si="17"/>
        <v>658.8000000000001</v>
      </c>
      <c r="H309" s="40"/>
      <c r="I309" s="40"/>
    </row>
    <row r="310" spans="1:9" s="39" customFormat="1" ht="25.5" customHeight="1">
      <c r="A310" s="40" t="s">
        <v>956</v>
      </c>
      <c r="B310" s="40" t="s">
        <v>957</v>
      </c>
      <c r="C310" s="40" t="s">
        <v>122</v>
      </c>
      <c r="D310" s="58">
        <v>15</v>
      </c>
      <c r="E310" s="38">
        <v>7.01</v>
      </c>
      <c r="F310" s="38">
        <v>50.93</v>
      </c>
      <c r="G310" s="76">
        <f t="shared" si="17"/>
        <v>658.8000000000001</v>
      </c>
      <c r="H310" s="40"/>
      <c r="I310" s="40"/>
    </row>
    <row r="311" spans="1:9" s="39" customFormat="1" ht="25.5" customHeight="1">
      <c r="A311" s="40" t="s">
        <v>958</v>
      </c>
      <c r="B311" s="40" t="s">
        <v>959</v>
      </c>
      <c r="C311" s="40" t="s">
        <v>122</v>
      </c>
      <c r="D311" s="58">
        <v>15</v>
      </c>
      <c r="E311" s="38">
        <v>7.01</v>
      </c>
      <c r="F311" s="38">
        <v>50.93</v>
      </c>
      <c r="G311" s="76">
        <f t="shared" si="17"/>
        <v>658.8000000000001</v>
      </c>
      <c r="H311" s="40"/>
      <c r="I311" s="40"/>
    </row>
    <row r="312" spans="1:9" s="39" customFormat="1" ht="25.5" customHeight="1">
      <c r="A312" s="41" t="s">
        <v>638</v>
      </c>
      <c r="B312" s="41" t="s">
        <v>286</v>
      </c>
      <c r="C312" s="39" t="s">
        <v>268</v>
      </c>
      <c r="D312" s="58">
        <v>27</v>
      </c>
      <c r="E312" s="60">
        <v>10.75</v>
      </c>
      <c r="F312" s="60">
        <v>34.98</v>
      </c>
      <c r="G312" s="77">
        <f t="shared" si="17"/>
        <v>654.2099999999999</v>
      </c>
      <c r="I312" s="40"/>
    </row>
    <row r="313" spans="1:9" s="39" customFormat="1" ht="25.5" customHeight="1">
      <c r="A313" s="41" t="s">
        <v>639</v>
      </c>
      <c r="B313" s="41" t="s">
        <v>286</v>
      </c>
      <c r="C313" s="39" t="s">
        <v>268</v>
      </c>
      <c r="D313" s="58">
        <v>27</v>
      </c>
      <c r="E313" s="60">
        <v>10.75</v>
      </c>
      <c r="F313" s="60">
        <v>34.98</v>
      </c>
      <c r="G313" s="77">
        <f t="shared" si="17"/>
        <v>654.2099999999999</v>
      </c>
      <c r="I313" s="40"/>
    </row>
    <row r="314" spans="1:9" s="39" customFormat="1" ht="25.5" customHeight="1">
      <c r="A314" s="41" t="s">
        <v>640</v>
      </c>
      <c r="B314" s="41" t="s">
        <v>286</v>
      </c>
      <c r="C314" s="39" t="s">
        <v>268</v>
      </c>
      <c r="D314" s="58">
        <v>27</v>
      </c>
      <c r="E314" s="60">
        <v>10.75</v>
      </c>
      <c r="F314" s="60">
        <v>34.98</v>
      </c>
      <c r="G314" s="77">
        <f t="shared" si="17"/>
        <v>654.2099999999999</v>
      </c>
      <c r="I314" s="40"/>
    </row>
    <row r="315" spans="1:9" s="39" customFormat="1" ht="25.5" customHeight="1">
      <c r="A315" s="41" t="s">
        <v>641</v>
      </c>
      <c r="B315" s="41" t="s">
        <v>286</v>
      </c>
      <c r="C315" s="39" t="s">
        <v>268</v>
      </c>
      <c r="D315" s="58">
        <v>27</v>
      </c>
      <c r="E315" s="60">
        <v>10.75</v>
      </c>
      <c r="F315" s="60">
        <v>34.98</v>
      </c>
      <c r="G315" s="77">
        <f t="shared" si="17"/>
        <v>654.2099999999999</v>
      </c>
      <c r="I315" s="40"/>
    </row>
    <row r="316" spans="1:9" s="39" customFormat="1" ht="25.5" customHeight="1">
      <c r="A316" s="41" t="s">
        <v>642</v>
      </c>
      <c r="B316" s="41" t="s">
        <v>275</v>
      </c>
      <c r="C316" s="39" t="s">
        <v>268</v>
      </c>
      <c r="D316" s="58">
        <v>27</v>
      </c>
      <c r="E316" s="60">
        <v>10.75</v>
      </c>
      <c r="F316" s="60">
        <v>34.98</v>
      </c>
      <c r="G316" s="77">
        <f t="shared" si="17"/>
        <v>654.2099999999999</v>
      </c>
      <c r="I316" s="40"/>
    </row>
    <row r="317" spans="1:9" s="39" customFormat="1" ht="25.5" customHeight="1">
      <c r="A317" s="40" t="s">
        <v>960</v>
      </c>
      <c r="B317" s="40" t="s">
        <v>961</v>
      </c>
      <c r="C317" s="40" t="s">
        <v>125</v>
      </c>
      <c r="D317" s="58">
        <v>16.85</v>
      </c>
      <c r="E317" s="38">
        <v>18.17</v>
      </c>
      <c r="F317" s="38">
        <v>56.99</v>
      </c>
      <c r="G317" s="76">
        <f t="shared" si="17"/>
        <v>654.1170000000001</v>
      </c>
      <c r="H317" s="40"/>
      <c r="I317" s="40"/>
    </row>
    <row r="318" spans="1:9" s="39" customFormat="1" ht="25.5" customHeight="1">
      <c r="A318" s="39" t="s">
        <v>314</v>
      </c>
      <c r="B318" s="39" t="s">
        <v>318</v>
      </c>
      <c r="C318" s="39" t="s">
        <v>684</v>
      </c>
      <c r="D318" s="58">
        <v>20</v>
      </c>
      <c r="E318" s="60">
        <v>12.98</v>
      </c>
      <c r="F318" s="60">
        <v>45.52</v>
      </c>
      <c r="G318" s="77">
        <f t="shared" si="17"/>
        <v>650.8000000000002</v>
      </c>
      <c r="I318" s="40"/>
    </row>
    <row r="319" spans="1:9" s="39" customFormat="1" ht="25.5" customHeight="1">
      <c r="A319" s="40" t="s">
        <v>962</v>
      </c>
      <c r="B319" s="40" t="s">
        <v>961</v>
      </c>
      <c r="C319" s="40" t="s">
        <v>125</v>
      </c>
      <c r="D319" s="58">
        <v>16.72</v>
      </c>
      <c r="E319" s="38">
        <v>18.17</v>
      </c>
      <c r="F319" s="38">
        <v>56.99</v>
      </c>
      <c r="G319" s="76">
        <f t="shared" si="17"/>
        <v>649.0704</v>
      </c>
      <c r="H319" s="40"/>
      <c r="I319" s="40"/>
    </row>
    <row r="320" spans="1:9" s="39" customFormat="1" ht="25.5" customHeight="1">
      <c r="A320" s="59" t="s">
        <v>665</v>
      </c>
      <c r="B320" s="59" t="s">
        <v>963</v>
      </c>
      <c r="C320" s="40" t="s">
        <v>128</v>
      </c>
      <c r="D320" s="58">
        <v>54</v>
      </c>
      <c r="E320" s="38">
        <v>5.4</v>
      </c>
      <c r="F320" s="38">
        <v>13.35</v>
      </c>
      <c r="G320" s="18">
        <f aca="true" t="shared" si="18" ref="G320:G334">(D320-E320)*F320</f>
        <v>648.81</v>
      </c>
      <c r="H320" s="40"/>
      <c r="I320" s="40"/>
    </row>
    <row r="321" spans="1:9" s="39" customFormat="1" ht="25.5" customHeight="1">
      <c r="A321" s="59" t="s">
        <v>666</v>
      </c>
      <c r="B321" s="59" t="s">
        <v>964</v>
      </c>
      <c r="C321" s="40" t="s">
        <v>128</v>
      </c>
      <c r="D321" s="58">
        <v>54</v>
      </c>
      <c r="E321" s="38">
        <v>5.4</v>
      </c>
      <c r="F321" s="38">
        <v>13.35</v>
      </c>
      <c r="G321" s="18">
        <f t="shared" si="18"/>
        <v>648.81</v>
      </c>
      <c r="H321" s="40"/>
      <c r="I321" s="40"/>
    </row>
    <row r="322" spans="1:9" s="39" customFormat="1" ht="25.5" customHeight="1">
      <c r="A322" s="59" t="s">
        <v>965</v>
      </c>
      <c r="B322" s="59" t="s">
        <v>964</v>
      </c>
      <c r="C322" s="40" t="s">
        <v>128</v>
      </c>
      <c r="D322" s="58">
        <v>54</v>
      </c>
      <c r="E322" s="38">
        <v>5.4</v>
      </c>
      <c r="F322" s="38">
        <v>13.35</v>
      </c>
      <c r="G322" s="18">
        <f t="shared" si="18"/>
        <v>648.81</v>
      </c>
      <c r="H322" s="40"/>
      <c r="I322" s="40"/>
    </row>
    <row r="323" spans="1:9" s="39" customFormat="1" ht="25.5" customHeight="1">
      <c r="A323" s="59" t="s">
        <v>966</v>
      </c>
      <c r="B323" s="59" t="s">
        <v>964</v>
      </c>
      <c r="C323" s="40" t="s">
        <v>128</v>
      </c>
      <c r="D323" s="58">
        <v>54</v>
      </c>
      <c r="E323" s="38">
        <v>5.4</v>
      </c>
      <c r="F323" s="38">
        <v>13.35</v>
      </c>
      <c r="G323" s="18">
        <f t="shared" si="18"/>
        <v>648.81</v>
      </c>
      <c r="I323" s="40"/>
    </row>
    <row r="324" spans="1:9" s="39" customFormat="1" ht="25.5" customHeight="1">
      <c r="A324" s="59" t="s">
        <v>967</v>
      </c>
      <c r="B324" s="59" t="s">
        <v>964</v>
      </c>
      <c r="C324" s="40" t="s">
        <v>128</v>
      </c>
      <c r="D324" s="58">
        <v>54</v>
      </c>
      <c r="E324" s="38">
        <v>5.4</v>
      </c>
      <c r="F324" s="38">
        <v>13.35</v>
      </c>
      <c r="G324" s="18">
        <f t="shared" si="18"/>
        <v>648.81</v>
      </c>
      <c r="I324" s="40"/>
    </row>
    <row r="325" spans="1:7" s="39" customFormat="1" ht="25.5" customHeight="1">
      <c r="A325" s="59" t="s">
        <v>968</v>
      </c>
      <c r="B325" s="59" t="s">
        <v>964</v>
      </c>
      <c r="C325" s="40" t="s">
        <v>128</v>
      </c>
      <c r="D325" s="58">
        <v>54</v>
      </c>
      <c r="E325" s="38">
        <v>5.4</v>
      </c>
      <c r="F325" s="38">
        <v>13.35</v>
      </c>
      <c r="G325" s="18">
        <f t="shared" si="18"/>
        <v>648.81</v>
      </c>
    </row>
    <row r="326" spans="1:9" s="39" customFormat="1" ht="25.5" customHeight="1">
      <c r="A326" s="59" t="s">
        <v>969</v>
      </c>
      <c r="B326" s="59" t="s">
        <v>964</v>
      </c>
      <c r="C326" s="40" t="s">
        <v>128</v>
      </c>
      <c r="D326" s="58">
        <v>54</v>
      </c>
      <c r="E326" s="38">
        <v>5.4</v>
      </c>
      <c r="F326" s="38">
        <v>13.35</v>
      </c>
      <c r="G326" s="18">
        <f t="shared" si="18"/>
        <v>648.81</v>
      </c>
      <c r="H326" s="40"/>
      <c r="I326" s="40"/>
    </row>
    <row r="327" spans="1:9" s="39" customFormat="1" ht="25.5" customHeight="1">
      <c r="A327" s="59" t="s">
        <v>970</v>
      </c>
      <c r="B327" s="59" t="s">
        <v>964</v>
      </c>
      <c r="C327" s="40" t="s">
        <v>128</v>
      </c>
      <c r="D327" s="58">
        <v>54</v>
      </c>
      <c r="E327" s="38">
        <v>5.4</v>
      </c>
      <c r="F327" s="38">
        <v>13.35</v>
      </c>
      <c r="G327" s="18">
        <f t="shared" si="18"/>
        <v>648.81</v>
      </c>
      <c r="H327" s="40"/>
      <c r="I327" s="40"/>
    </row>
    <row r="328" spans="1:9" s="39" customFormat="1" ht="25.5" customHeight="1">
      <c r="A328" s="59" t="s">
        <v>667</v>
      </c>
      <c r="B328" s="59" t="s">
        <v>971</v>
      </c>
      <c r="C328" s="40" t="s">
        <v>128</v>
      </c>
      <c r="D328" s="58">
        <v>54</v>
      </c>
      <c r="E328" s="38">
        <v>5.4</v>
      </c>
      <c r="F328" s="38">
        <v>13.35</v>
      </c>
      <c r="G328" s="18">
        <f t="shared" si="18"/>
        <v>648.81</v>
      </c>
      <c r="I328" s="40"/>
    </row>
    <row r="329" spans="1:7" s="39" customFormat="1" ht="25.5" customHeight="1">
      <c r="A329" s="59" t="s">
        <v>668</v>
      </c>
      <c r="B329" s="59" t="s">
        <v>972</v>
      </c>
      <c r="C329" s="40" t="s">
        <v>128</v>
      </c>
      <c r="D329" s="58">
        <v>54</v>
      </c>
      <c r="E329" s="38">
        <v>5.4</v>
      </c>
      <c r="F329" s="38">
        <v>13.35</v>
      </c>
      <c r="G329" s="18">
        <f t="shared" si="18"/>
        <v>648.81</v>
      </c>
    </row>
    <row r="330" spans="1:9" s="39" customFormat="1" ht="25.5" customHeight="1">
      <c r="A330" s="59" t="s">
        <v>973</v>
      </c>
      <c r="B330" s="59" t="s">
        <v>974</v>
      </c>
      <c r="C330" s="40" t="s">
        <v>128</v>
      </c>
      <c r="D330" s="58">
        <v>54</v>
      </c>
      <c r="E330" s="38">
        <v>5.4</v>
      </c>
      <c r="F330" s="38">
        <v>13.35</v>
      </c>
      <c r="G330" s="18">
        <f t="shared" si="18"/>
        <v>648.81</v>
      </c>
      <c r="H330" s="40"/>
      <c r="I330" s="40"/>
    </row>
    <row r="331" spans="1:9" s="39" customFormat="1" ht="25.5" customHeight="1">
      <c r="A331" s="59" t="s">
        <v>975</v>
      </c>
      <c r="B331" s="59" t="s">
        <v>976</v>
      </c>
      <c r="C331" s="40" t="s">
        <v>128</v>
      </c>
      <c r="D331" s="58">
        <v>54</v>
      </c>
      <c r="E331" s="38">
        <v>5.4</v>
      </c>
      <c r="F331" s="38">
        <v>13.35</v>
      </c>
      <c r="G331" s="18">
        <f t="shared" si="18"/>
        <v>648.81</v>
      </c>
      <c r="H331" s="40"/>
      <c r="I331" s="40"/>
    </row>
    <row r="332" spans="1:7" s="39" customFormat="1" ht="25.5" customHeight="1">
      <c r="A332" s="59" t="s">
        <v>977</v>
      </c>
      <c r="B332" s="59" t="s">
        <v>978</v>
      </c>
      <c r="C332" s="40" t="s">
        <v>128</v>
      </c>
      <c r="D332" s="58">
        <v>54</v>
      </c>
      <c r="E332" s="38">
        <v>5.4</v>
      </c>
      <c r="F332" s="38">
        <v>13.35</v>
      </c>
      <c r="G332" s="18">
        <f t="shared" si="18"/>
        <v>648.81</v>
      </c>
    </row>
    <row r="333" spans="1:9" s="39" customFormat="1" ht="25.5" customHeight="1">
      <c r="A333" s="59" t="s">
        <v>669</v>
      </c>
      <c r="B333" s="59" t="s">
        <v>979</v>
      </c>
      <c r="C333" s="40" t="s">
        <v>128</v>
      </c>
      <c r="D333" s="58">
        <v>54</v>
      </c>
      <c r="E333" s="38">
        <v>5.4</v>
      </c>
      <c r="F333" s="38">
        <v>13.35</v>
      </c>
      <c r="G333" s="18">
        <f t="shared" si="18"/>
        <v>648.81</v>
      </c>
      <c r="H333" s="40"/>
      <c r="I333" s="40"/>
    </row>
    <row r="334" spans="1:9" s="39" customFormat="1" ht="25.5" customHeight="1">
      <c r="A334" s="59" t="s">
        <v>980</v>
      </c>
      <c r="B334" s="59" t="s">
        <v>981</v>
      </c>
      <c r="C334" s="40" t="s">
        <v>128</v>
      </c>
      <c r="D334" s="58">
        <v>54</v>
      </c>
      <c r="E334" s="38">
        <v>5.4</v>
      </c>
      <c r="F334" s="38">
        <v>13.35</v>
      </c>
      <c r="G334" s="18">
        <f t="shared" si="18"/>
        <v>648.81</v>
      </c>
      <c r="I334" s="40"/>
    </row>
    <row r="335" spans="1:9" s="39" customFormat="1" ht="25.5" customHeight="1">
      <c r="A335" s="40" t="s">
        <v>982</v>
      </c>
      <c r="B335" s="40" t="s">
        <v>961</v>
      </c>
      <c r="C335" s="40" t="s">
        <v>125</v>
      </c>
      <c r="D335" s="58">
        <v>16.53</v>
      </c>
      <c r="E335" s="38">
        <v>18.17</v>
      </c>
      <c r="F335" s="38">
        <v>56.99</v>
      </c>
      <c r="G335" s="77">
        <f>(F335-E335)*D335</f>
        <v>641.6946</v>
      </c>
      <c r="H335" s="40"/>
      <c r="I335" s="40"/>
    </row>
    <row r="336" spans="1:9" s="39" customFormat="1" ht="25.5" customHeight="1">
      <c r="A336" s="41" t="s">
        <v>2</v>
      </c>
      <c r="B336" s="41" t="s">
        <v>279</v>
      </c>
      <c r="C336" s="39" t="s">
        <v>271</v>
      </c>
      <c r="D336" s="58">
        <v>85.5</v>
      </c>
      <c r="E336" s="60">
        <v>9.9</v>
      </c>
      <c r="F336" s="60">
        <v>17.31</v>
      </c>
      <c r="G336" s="77">
        <f>(F336-E336)*D336</f>
        <v>633.5549999999998</v>
      </c>
      <c r="I336" s="40"/>
    </row>
    <row r="337" spans="1:9" s="39" customFormat="1" ht="25.5" customHeight="1">
      <c r="A337" s="41" t="s">
        <v>3</v>
      </c>
      <c r="B337" s="41" t="s">
        <v>279</v>
      </c>
      <c r="C337" s="39" t="s">
        <v>271</v>
      </c>
      <c r="D337" s="58">
        <v>85.5</v>
      </c>
      <c r="E337" s="60">
        <v>9.9</v>
      </c>
      <c r="F337" s="60">
        <v>17.31</v>
      </c>
      <c r="G337" s="77">
        <f>(F337-E337)*D337</f>
        <v>633.5549999999998</v>
      </c>
      <c r="I337" s="40"/>
    </row>
    <row r="338" spans="1:9" s="39" customFormat="1" ht="25.5" customHeight="1">
      <c r="A338" s="40" t="s">
        <v>983</v>
      </c>
      <c r="B338" s="40" t="s">
        <v>984</v>
      </c>
      <c r="C338" s="40" t="s">
        <v>125</v>
      </c>
      <c r="D338" s="58">
        <v>16.23</v>
      </c>
      <c r="E338" s="38">
        <v>18.17</v>
      </c>
      <c r="F338" s="38">
        <v>56.99</v>
      </c>
      <c r="G338" s="77">
        <f>(F338-E338)*D338</f>
        <v>630.0486</v>
      </c>
      <c r="H338" s="40"/>
      <c r="I338" s="40"/>
    </row>
    <row r="339" spans="1:9" s="39" customFormat="1" ht="25.5" customHeight="1">
      <c r="A339" s="51" t="s">
        <v>985</v>
      </c>
      <c r="B339" s="59" t="s">
        <v>714</v>
      </c>
      <c r="C339" s="40" t="s">
        <v>676</v>
      </c>
      <c r="D339" s="17" t="s">
        <v>986</v>
      </c>
      <c r="E339" s="38" t="s">
        <v>674</v>
      </c>
      <c r="F339" s="38">
        <v>34.58</v>
      </c>
      <c r="G339" s="19">
        <v>624.8914</v>
      </c>
      <c r="H339" s="40"/>
      <c r="I339" s="40"/>
    </row>
    <row r="340" spans="1:9" s="39" customFormat="1" ht="25.5" customHeight="1">
      <c r="A340" s="40" t="s">
        <v>987</v>
      </c>
      <c r="B340" s="40" t="s">
        <v>961</v>
      </c>
      <c r="C340" s="40" t="s">
        <v>125</v>
      </c>
      <c r="D340" s="58">
        <v>15.95</v>
      </c>
      <c r="E340" s="38">
        <v>18.17</v>
      </c>
      <c r="F340" s="38">
        <v>56.99</v>
      </c>
      <c r="G340" s="76">
        <f aca="true" t="shared" si="19" ref="G340:G351">(F340-E340)*D340</f>
        <v>619.179</v>
      </c>
      <c r="H340" s="40"/>
      <c r="I340" s="40"/>
    </row>
    <row r="341" spans="1:9" s="39" customFormat="1" ht="25.5" customHeight="1">
      <c r="A341" s="40" t="s">
        <v>88</v>
      </c>
      <c r="B341" s="40" t="s">
        <v>988</v>
      </c>
      <c r="C341" s="40" t="s">
        <v>87</v>
      </c>
      <c r="D341" s="58">
        <v>71.5</v>
      </c>
      <c r="E341" s="38">
        <v>4.92</v>
      </c>
      <c r="F341" s="38">
        <v>13.39</v>
      </c>
      <c r="G341" s="76">
        <f t="shared" si="19"/>
        <v>605.605</v>
      </c>
      <c r="H341" s="40"/>
      <c r="I341" s="40"/>
    </row>
    <row r="342" spans="1:9" s="39" customFormat="1" ht="25.5" customHeight="1">
      <c r="A342" s="40" t="s">
        <v>89</v>
      </c>
      <c r="B342" s="40" t="s">
        <v>277</v>
      </c>
      <c r="C342" s="40" t="s">
        <v>87</v>
      </c>
      <c r="D342" s="58">
        <v>71.5</v>
      </c>
      <c r="E342" s="38">
        <v>4.92</v>
      </c>
      <c r="F342" s="38">
        <v>13.39</v>
      </c>
      <c r="G342" s="76">
        <f t="shared" si="19"/>
        <v>605.605</v>
      </c>
      <c r="H342" s="40"/>
      <c r="I342" s="40"/>
    </row>
    <row r="343" spans="1:9" s="39" customFormat="1" ht="25.5" customHeight="1">
      <c r="A343" s="40" t="s">
        <v>90</v>
      </c>
      <c r="B343" s="40" t="s">
        <v>91</v>
      </c>
      <c r="C343" s="40" t="s">
        <v>87</v>
      </c>
      <c r="D343" s="58">
        <v>71.5</v>
      </c>
      <c r="E343" s="38">
        <v>4.92</v>
      </c>
      <c r="F343" s="38">
        <v>13.39</v>
      </c>
      <c r="G343" s="76">
        <f t="shared" si="19"/>
        <v>605.605</v>
      </c>
      <c r="H343" s="40"/>
      <c r="I343" s="40"/>
    </row>
    <row r="344" spans="1:9" s="39" customFormat="1" ht="25.5" customHeight="1">
      <c r="A344" s="40" t="s">
        <v>92</v>
      </c>
      <c r="B344" s="40" t="s">
        <v>277</v>
      </c>
      <c r="C344" s="40" t="s">
        <v>87</v>
      </c>
      <c r="D344" s="58">
        <v>71.5</v>
      </c>
      <c r="E344" s="38">
        <v>4.92</v>
      </c>
      <c r="F344" s="38">
        <v>13.39</v>
      </c>
      <c r="G344" s="76">
        <f t="shared" si="19"/>
        <v>605.605</v>
      </c>
      <c r="H344" s="40"/>
      <c r="I344" s="40"/>
    </row>
    <row r="345" spans="1:9" s="39" customFormat="1" ht="25.5" customHeight="1">
      <c r="A345" s="40" t="s">
        <v>989</v>
      </c>
      <c r="B345" s="40" t="s">
        <v>280</v>
      </c>
      <c r="C345" s="40" t="s">
        <v>87</v>
      </c>
      <c r="D345" s="58">
        <v>71.5</v>
      </c>
      <c r="E345" s="38">
        <v>4.92</v>
      </c>
      <c r="F345" s="38">
        <v>13.39</v>
      </c>
      <c r="G345" s="76">
        <f t="shared" si="19"/>
        <v>605.605</v>
      </c>
      <c r="H345" s="40"/>
      <c r="I345" s="40"/>
    </row>
    <row r="346" spans="1:9" s="39" customFormat="1" ht="25.5" customHeight="1">
      <c r="A346" s="40" t="s">
        <v>990</v>
      </c>
      <c r="B346" s="40" t="s">
        <v>227</v>
      </c>
      <c r="C346" s="40" t="s">
        <v>685</v>
      </c>
      <c r="D346" s="58">
        <v>30</v>
      </c>
      <c r="E346" s="38">
        <v>6.73</v>
      </c>
      <c r="F346" s="38">
        <v>26.42</v>
      </c>
      <c r="G346" s="76">
        <f t="shared" si="19"/>
        <v>590.7</v>
      </c>
      <c r="H346" s="40"/>
      <c r="I346" s="40"/>
    </row>
    <row r="347" spans="1:9" s="39" customFormat="1" ht="25.5" customHeight="1">
      <c r="A347" s="40" t="s">
        <v>991</v>
      </c>
      <c r="B347" s="40" t="s">
        <v>228</v>
      </c>
      <c r="C347" s="40" t="s">
        <v>685</v>
      </c>
      <c r="D347" s="58">
        <v>30</v>
      </c>
      <c r="E347" s="38">
        <v>6.73</v>
      </c>
      <c r="F347" s="38">
        <v>26.42</v>
      </c>
      <c r="G347" s="76">
        <f t="shared" si="19"/>
        <v>590.7</v>
      </c>
      <c r="H347" s="40"/>
      <c r="I347" s="40"/>
    </row>
    <row r="348" spans="1:9" s="39" customFormat="1" ht="25.5" customHeight="1">
      <c r="A348" s="40" t="s">
        <v>992</v>
      </c>
      <c r="B348" s="40" t="s">
        <v>619</v>
      </c>
      <c r="C348" s="40" t="s">
        <v>685</v>
      </c>
      <c r="D348" s="58">
        <v>30</v>
      </c>
      <c r="E348" s="38">
        <v>6.73</v>
      </c>
      <c r="F348" s="38">
        <v>26.42</v>
      </c>
      <c r="G348" s="76">
        <f t="shared" si="19"/>
        <v>590.7</v>
      </c>
      <c r="H348" s="40"/>
      <c r="I348" s="40"/>
    </row>
    <row r="349" spans="1:9" s="39" customFormat="1" ht="25.5" customHeight="1">
      <c r="A349" s="40" t="s">
        <v>993</v>
      </c>
      <c r="B349" s="40" t="s">
        <v>229</v>
      </c>
      <c r="C349" s="40" t="s">
        <v>685</v>
      </c>
      <c r="D349" s="58">
        <v>30</v>
      </c>
      <c r="E349" s="38">
        <v>6.73</v>
      </c>
      <c r="F349" s="38">
        <v>26.42</v>
      </c>
      <c r="G349" s="76">
        <f t="shared" si="19"/>
        <v>590.7</v>
      </c>
      <c r="H349" s="40"/>
      <c r="I349" s="40"/>
    </row>
    <row r="350" spans="1:9" s="39" customFormat="1" ht="25.5" customHeight="1">
      <c r="A350" s="40" t="s">
        <v>994</v>
      </c>
      <c r="B350" s="40" t="s">
        <v>995</v>
      </c>
      <c r="C350" s="40" t="s">
        <v>685</v>
      </c>
      <c r="D350" s="58">
        <v>30</v>
      </c>
      <c r="E350" s="38">
        <v>6.73</v>
      </c>
      <c r="F350" s="38">
        <v>26.42</v>
      </c>
      <c r="G350" s="76">
        <f t="shared" si="19"/>
        <v>590.7</v>
      </c>
      <c r="H350" s="40"/>
      <c r="I350" s="40"/>
    </row>
    <row r="351" spans="1:9" s="39" customFormat="1" ht="25.5" customHeight="1">
      <c r="A351" s="40" t="s">
        <v>996</v>
      </c>
      <c r="B351" s="40" t="s">
        <v>230</v>
      </c>
      <c r="C351" s="40" t="s">
        <v>685</v>
      </c>
      <c r="D351" s="58">
        <v>30</v>
      </c>
      <c r="E351" s="38">
        <v>6.73</v>
      </c>
      <c r="F351" s="38">
        <v>26.42</v>
      </c>
      <c r="G351" s="76">
        <f t="shared" si="19"/>
        <v>590.7</v>
      </c>
      <c r="H351" s="40"/>
      <c r="I351" s="40"/>
    </row>
    <row r="352" spans="1:9" s="39" customFormat="1" ht="25.5" customHeight="1">
      <c r="A352" s="59" t="s">
        <v>670</v>
      </c>
      <c r="B352" s="59" t="s">
        <v>997</v>
      </c>
      <c r="C352" s="40" t="s">
        <v>128</v>
      </c>
      <c r="D352" s="58">
        <v>48</v>
      </c>
      <c r="E352" s="38">
        <v>5.4</v>
      </c>
      <c r="F352" s="38">
        <v>13.35</v>
      </c>
      <c r="G352" s="18">
        <f>(D352-E352)*F352</f>
        <v>568.71</v>
      </c>
      <c r="I352" s="40"/>
    </row>
    <row r="353" spans="1:7" s="39" customFormat="1" ht="25.5" customHeight="1">
      <c r="A353" s="39" t="s">
        <v>622</v>
      </c>
      <c r="B353" s="39" t="s">
        <v>286</v>
      </c>
      <c r="C353" s="39" t="s">
        <v>267</v>
      </c>
      <c r="D353" s="58">
        <v>8</v>
      </c>
      <c r="E353" s="60">
        <v>46.54</v>
      </c>
      <c r="F353" s="60">
        <v>117.21</v>
      </c>
      <c r="G353" s="77">
        <f aca="true" t="shared" si="20" ref="G353:G378">(F353-E353)*D353</f>
        <v>565.3599999999999</v>
      </c>
    </row>
    <row r="354" spans="1:7" s="39" customFormat="1" ht="25.5" customHeight="1">
      <c r="A354" s="39" t="s">
        <v>623</v>
      </c>
      <c r="B354" s="39" t="s">
        <v>316</v>
      </c>
      <c r="C354" s="39" t="s">
        <v>267</v>
      </c>
      <c r="D354" s="58">
        <v>8</v>
      </c>
      <c r="E354" s="60">
        <v>46.54</v>
      </c>
      <c r="F354" s="60">
        <v>117.21</v>
      </c>
      <c r="G354" s="77">
        <f t="shared" si="20"/>
        <v>565.3599999999999</v>
      </c>
    </row>
    <row r="355" spans="1:9" s="39" customFormat="1" ht="25.5" customHeight="1">
      <c r="A355" s="39" t="s">
        <v>463</v>
      </c>
      <c r="B355" s="41" t="s">
        <v>464</v>
      </c>
      <c r="C355" s="39" t="s">
        <v>262</v>
      </c>
      <c r="D355" s="70">
        <v>90.06</v>
      </c>
      <c r="E355" s="60">
        <v>7.21</v>
      </c>
      <c r="F355" s="60">
        <v>13.13</v>
      </c>
      <c r="G355" s="77">
        <f t="shared" si="20"/>
        <v>533.1552</v>
      </c>
      <c r="I355" s="40"/>
    </row>
    <row r="356" spans="1:9" s="39" customFormat="1" ht="25.5" customHeight="1">
      <c r="A356" s="41" t="s">
        <v>643</v>
      </c>
      <c r="B356" s="41" t="s">
        <v>649</v>
      </c>
      <c r="C356" s="39" t="s">
        <v>268</v>
      </c>
      <c r="D356" s="58">
        <v>21.6</v>
      </c>
      <c r="E356" s="60">
        <v>10.75</v>
      </c>
      <c r="F356" s="60">
        <v>34.98</v>
      </c>
      <c r="G356" s="77">
        <f t="shared" si="20"/>
        <v>523.3679999999999</v>
      </c>
      <c r="I356" s="40"/>
    </row>
    <row r="357" spans="1:9" s="39" customFormat="1" ht="25.5" customHeight="1">
      <c r="A357" s="41" t="s">
        <v>644</v>
      </c>
      <c r="B357" s="41" t="s">
        <v>279</v>
      </c>
      <c r="C357" s="39" t="s">
        <v>268</v>
      </c>
      <c r="D357" s="58">
        <v>21.6</v>
      </c>
      <c r="E357" s="60">
        <v>10.75</v>
      </c>
      <c r="F357" s="60">
        <v>34.98</v>
      </c>
      <c r="G357" s="77">
        <f t="shared" si="20"/>
        <v>523.3679999999999</v>
      </c>
      <c r="I357" s="40"/>
    </row>
    <row r="358" spans="1:9" s="39" customFormat="1" ht="25.5" customHeight="1">
      <c r="A358" s="41" t="s">
        <v>645</v>
      </c>
      <c r="B358" s="41" t="s">
        <v>279</v>
      </c>
      <c r="C358" s="39" t="s">
        <v>268</v>
      </c>
      <c r="D358" s="58">
        <v>21.6</v>
      </c>
      <c r="E358" s="60">
        <v>10.75</v>
      </c>
      <c r="F358" s="60">
        <v>34.98</v>
      </c>
      <c r="G358" s="77">
        <f t="shared" si="20"/>
        <v>523.3679999999999</v>
      </c>
      <c r="I358" s="40"/>
    </row>
    <row r="359" spans="1:9" s="39" customFormat="1" ht="25.5" customHeight="1">
      <c r="A359" s="41" t="s">
        <v>646</v>
      </c>
      <c r="B359" s="41" t="s">
        <v>279</v>
      </c>
      <c r="C359" s="39" t="s">
        <v>268</v>
      </c>
      <c r="D359" s="58">
        <v>21.6</v>
      </c>
      <c r="E359" s="60">
        <v>10.75</v>
      </c>
      <c r="F359" s="60">
        <v>34.98</v>
      </c>
      <c r="G359" s="77">
        <f t="shared" si="20"/>
        <v>523.3679999999999</v>
      </c>
      <c r="I359" s="40"/>
    </row>
    <row r="360" spans="1:9" s="39" customFormat="1" ht="25.5" customHeight="1">
      <c r="A360" s="41" t="s">
        <v>647</v>
      </c>
      <c r="B360" s="41" t="s">
        <v>279</v>
      </c>
      <c r="C360" s="39" t="s">
        <v>268</v>
      </c>
      <c r="D360" s="58">
        <v>21.6</v>
      </c>
      <c r="E360" s="60">
        <v>10.75</v>
      </c>
      <c r="F360" s="60">
        <v>34.98</v>
      </c>
      <c r="G360" s="77">
        <f t="shared" si="20"/>
        <v>523.3679999999999</v>
      </c>
      <c r="I360" s="40"/>
    </row>
    <row r="361" spans="1:9" s="39" customFormat="1" ht="25.5" customHeight="1">
      <c r="A361" s="41" t="s">
        <v>648</v>
      </c>
      <c r="B361" s="41" t="s">
        <v>302</v>
      </c>
      <c r="C361" s="39" t="s">
        <v>268</v>
      </c>
      <c r="D361" s="58">
        <v>21.6</v>
      </c>
      <c r="E361" s="60">
        <v>10.75</v>
      </c>
      <c r="F361" s="60">
        <v>34.98</v>
      </c>
      <c r="G361" s="77">
        <f t="shared" si="20"/>
        <v>523.3679999999999</v>
      </c>
      <c r="I361" s="40"/>
    </row>
    <row r="362" spans="1:9" s="39" customFormat="1" ht="25.5" customHeight="1">
      <c r="A362" s="40" t="s">
        <v>998</v>
      </c>
      <c r="B362" s="40" t="s">
        <v>216</v>
      </c>
      <c r="C362" s="40" t="s">
        <v>94</v>
      </c>
      <c r="D362" s="58">
        <v>100</v>
      </c>
      <c r="E362" s="38">
        <v>9.34</v>
      </c>
      <c r="F362" s="38">
        <v>14.48</v>
      </c>
      <c r="G362" s="76">
        <f t="shared" si="20"/>
        <v>514</v>
      </c>
      <c r="H362" s="40"/>
      <c r="I362" s="40"/>
    </row>
    <row r="363" spans="1:9" s="39" customFormat="1" ht="25.5" customHeight="1">
      <c r="A363" s="40" t="s">
        <v>999</v>
      </c>
      <c r="B363" s="40" t="s">
        <v>961</v>
      </c>
      <c r="C363" s="40" t="s">
        <v>125</v>
      </c>
      <c r="D363" s="58">
        <v>13.21</v>
      </c>
      <c r="E363" s="38">
        <v>18.17</v>
      </c>
      <c r="F363" s="38">
        <v>56.99</v>
      </c>
      <c r="G363" s="76">
        <f t="shared" si="20"/>
        <v>512.8122000000001</v>
      </c>
      <c r="H363" s="40"/>
      <c r="I363" s="40"/>
    </row>
    <row r="364" spans="1:9" s="39" customFormat="1" ht="25.5" customHeight="1">
      <c r="A364" s="40" t="s">
        <v>1000</v>
      </c>
      <c r="B364" s="40" t="s">
        <v>961</v>
      </c>
      <c r="C364" s="40" t="s">
        <v>125</v>
      </c>
      <c r="D364" s="58">
        <v>13.21</v>
      </c>
      <c r="E364" s="38">
        <v>18.17</v>
      </c>
      <c r="F364" s="38">
        <v>56.99</v>
      </c>
      <c r="G364" s="76">
        <f t="shared" si="20"/>
        <v>512.8122000000001</v>
      </c>
      <c r="H364" s="40"/>
      <c r="I364" s="40"/>
    </row>
    <row r="365" spans="1:9" s="39" customFormat="1" ht="25.5" customHeight="1">
      <c r="A365" s="39" t="s">
        <v>488</v>
      </c>
      <c r="B365" s="41" t="s">
        <v>1001</v>
      </c>
      <c r="C365" s="39" t="s">
        <v>263</v>
      </c>
      <c r="D365" s="58">
        <v>40</v>
      </c>
      <c r="E365" s="60">
        <v>4.73</v>
      </c>
      <c r="F365" s="60">
        <v>17.55</v>
      </c>
      <c r="G365" s="77">
        <f t="shared" si="20"/>
        <v>512.8</v>
      </c>
      <c r="I365" s="40"/>
    </row>
    <row r="366" spans="1:9" s="39" customFormat="1" ht="25.5" customHeight="1">
      <c r="A366" s="39" t="s">
        <v>491</v>
      </c>
      <c r="B366" s="41" t="s">
        <v>279</v>
      </c>
      <c r="C366" s="39" t="s">
        <v>263</v>
      </c>
      <c r="D366" s="58">
        <v>40</v>
      </c>
      <c r="E366" s="60">
        <v>4.73</v>
      </c>
      <c r="F366" s="60">
        <v>17.55</v>
      </c>
      <c r="G366" s="77">
        <f t="shared" si="20"/>
        <v>512.8</v>
      </c>
      <c r="I366" s="40"/>
    </row>
    <row r="367" spans="1:9" s="39" customFormat="1" ht="25.5" customHeight="1">
      <c r="A367" s="39" t="s">
        <v>497</v>
      </c>
      <c r="B367" s="41" t="s">
        <v>517</v>
      </c>
      <c r="C367" s="39" t="s">
        <v>263</v>
      </c>
      <c r="D367" s="58">
        <v>40</v>
      </c>
      <c r="E367" s="60">
        <v>4.73</v>
      </c>
      <c r="F367" s="60">
        <v>17.55</v>
      </c>
      <c r="G367" s="77">
        <f t="shared" si="20"/>
        <v>512.8</v>
      </c>
      <c r="I367" s="40"/>
    </row>
    <row r="368" spans="1:9" s="39" customFormat="1" ht="25.5" customHeight="1">
      <c r="A368" s="39" t="s">
        <v>499</v>
      </c>
      <c r="B368" s="41" t="s">
        <v>1002</v>
      </c>
      <c r="C368" s="39" t="s">
        <v>263</v>
      </c>
      <c r="D368" s="58">
        <v>40</v>
      </c>
      <c r="E368" s="60">
        <v>4.73</v>
      </c>
      <c r="F368" s="60">
        <v>17.55</v>
      </c>
      <c r="G368" s="77">
        <f t="shared" si="20"/>
        <v>512.8</v>
      </c>
      <c r="I368" s="40"/>
    </row>
    <row r="369" spans="1:9" s="39" customFormat="1" ht="25.5" customHeight="1">
      <c r="A369" s="39" t="s">
        <v>501</v>
      </c>
      <c r="B369" s="41" t="s">
        <v>1003</v>
      </c>
      <c r="C369" s="39" t="s">
        <v>263</v>
      </c>
      <c r="D369" s="58">
        <v>40</v>
      </c>
      <c r="E369" s="60">
        <v>4.73</v>
      </c>
      <c r="F369" s="60">
        <v>17.55</v>
      </c>
      <c r="G369" s="77">
        <f t="shared" si="20"/>
        <v>512.8</v>
      </c>
      <c r="I369" s="40"/>
    </row>
    <row r="370" spans="1:9" s="39" customFormat="1" ht="25.5" customHeight="1">
      <c r="A370" s="39" t="s">
        <v>502</v>
      </c>
      <c r="B370" s="41" t="s">
        <v>1004</v>
      </c>
      <c r="C370" s="39" t="s">
        <v>263</v>
      </c>
      <c r="D370" s="58">
        <v>40</v>
      </c>
      <c r="E370" s="60">
        <v>4.73</v>
      </c>
      <c r="F370" s="60">
        <v>17.55</v>
      </c>
      <c r="G370" s="77">
        <f t="shared" si="20"/>
        <v>512.8</v>
      </c>
      <c r="I370" s="40"/>
    </row>
    <row r="371" spans="1:9" s="39" customFormat="1" ht="25.5" customHeight="1">
      <c r="A371" s="39" t="s">
        <v>503</v>
      </c>
      <c r="B371" s="41" t="s">
        <v>1005</v>
      </c>
      <c r="C371" s="39" t="s">
        <v>263</v>
      </c>
      <c r="D371" s="58">
        <v>40</v>
      </c>
      <c r="E371" s="60">
        <v>4.73</v>
      </c>
      <c r="F371" s="60">
        <v>17.55</v>
      </c>
      <c r="G371" s="77">
        <f t="shared" si="20"/>
        <v>512.8</v>
      </c>
      <c r="I371" s="40"/>
    </row>
    <row r="372" spans="1:9" s="39" customFormat="1" ht="25.5" customHeight="1">
      <c r="A372" s="39" t="s">
        <v>508</v>
      </c>
      <c r="B372" s="41" t="s">
        <v>519</v>
      </c>
      <c r="C372" s="39" t="s">
        <v>263</v>
      </c>
      <c r="D372" s="58">
        <v>40</v>
      </c>
      <c r="E372" s="60">
        <v>4.73</v>
      </c>
      <c r="F372" s="60">
        <v>17.55</v>
      </c>
      <c r="G372" s="77">
        <f t="shared" si="20"/>
        <v>512.8</v>
      </c>
      <c r="I372" s="40"/>
    </row>
    <row r="373" spans="1:9" s="39" customFormat="1" ht="25.5" customHeight="1">
      <c r="A373" s="39" t="s">
        <v>510</v>
      </c>
      <c r="B373" s="41" t="s">
        <v>1006</v>
      </c>
      <c r="C373" s="39" t="s">
        <v>263</v>
      </c>
      <c r="D373" s="58">
        <v>40</v>
      </c>
      <c r="E373" s="60">
        <v>4.73</v>
      </c>
      <c r="F373" s="60">
        <v>17.55</v>
      </c>
      <c r="G373" s="77">
        <f t="shared" si="20"/>
        <v>512.8</v>
      </c>
      <c r="I373" s="40"/>
    </row>
    <row r="374" spans="1:9" s="39" customFormat="1" ht="25.5" customHeight="1">
      <c r="A374" s="39" t="s">
        <v>513</v>
      </c>
      <c r="B374" s="41" t="s">
        <v>1007</v>
      </c>
      <c r="C374" s="39" t="s">
        <v>263</v>
      </c>
      <c r="D374" s="58">
        <v>40</v>
      </c>
      <c r="E374" s="60">
        <v>4.73</v>
      </c>
      <c r="F374" s="60">
        <v>17.55</v>
      </c>
      <c r="G374" s="77">
        <f t="shared" si="20"/>
        <v>512.8</v>
      </c>
      <c r="I374" s="40"/>
    </row>
    <row r="375" spans="1:9" s="39" customFormat="1" ht="25.5" customHeight="1">
      <c r="A375" s="39" t="s">
        <v>514</v>
      </c>
      <c r="B375" s="41" t="s">
        <v>520</v>
      </c>
      <c r="C375" s="39" t="s">
        <v>263</v>
      </c>
      <c r="D375" s="58">
        <v>40</v>
      </c>
      <c r="E375" s="60">
        <v>4.73</v>
      </c>
      <c r="F375" s="60">
        <v>17.55</v>
      </c>
      <c r="G375" s="77">
        <f t="shared" si="20"/>
        <v>512.8</v>
      </c>
      <c r="I375" s="40"/>
    </row>
    <row r="376" spans="1:9" s="39" customFormat="1" ht="25.5" customHeight="1">
      <c r="A376" s="40" t="s">
        <v>1008</v>
      </c>
      <c r="B376" s="40" t="s">
        <v>961</v>
      </c>
      <c r="C376" s="40" t="s">
        <v>125</v>
      </c>
      <c r="D376" s="58">
        <v>13.18</v>
      </c>
      <c r="E376" s="38">
        <v>18.17</v>
      </c>
      <c r="F376" s="38">
        <v>56.99</v>
      </c>
      <c r="G376" s="76">
        <f t="shared" si="20"/>
        <v>511.6476</v>
      </c>
      <c r="H376" s="40"/>
      <c r="I376" s="40"/>
    </row>
    <row r="377" spans="1:9" s="39" customFormat="1" ht="25.5" customHeight="1">
      <c r="A377" s="40" t="s">
        <v>1009</v>
      </c>
      <c r="B377" s="40" t="s">
        <v>233</v>
      </c>
      <c r="C377" s="40" t="s">
        <v>232</v>
      </c>
      <c r="D377" s="58">
        <v>30</v>
      </c>
      <c r="E377" s="38">
        <v>7.2</v>
      </c>
      <c r="F377" s="38">
        <v>24.23</v>
      </c>
      <c r="G377" s="76">
        <f t="shared" si="20"/>
        <v>510.90000000000003</v>
      </c>
      <c r="H377" s="40"/>
      <c r="I377" s="40"/>
    </row>
    <row r="378" spans="1:9" s="39" customFormat="1" ht="25.5" customHeight="1">
      <c r="A378" s="40" t="s">
        <v>1010</v>
      </c>
      <c r="B378" s="40" t="s">
        <v>286</v>
      </c>
      <c r="C378" s="40" t="s">
        <v>232</v>
      </c>
      <c r="D378" s="58">
        <v>30</v>
      </c>
      <c r="E378" s="38">
        <v>7.2</v>
      </c>
      <c r="F378" s="38">
        <v>24.23</v>
      </c>
      <c r="G378" s="76">
        <f t="shared" si="20"/>
        <v>510.90000000000003</v>
      </c>
      <c r="H378" s="40"/>
      <c r="I378" s="40"/>
    </row>
    <row r="379" spans="1:9" s="39" customFormat="1" ht="25.5" customHeight="1">
      <c r="A379" s="40" t="s">
        <v>1011</v>
      </c>
      <c r="B379" s="40" t="s">
        <v>286</v>
      </c>
      <c r="C379" s="40" t="s">
        <v>232</v>
      </c>
      <c r="D379" s="58">
        <v>30</v>
      </c>
      <c r="E379" s="38">
        <v>7.2</v>
      </c>
      <c r="F379" s="38">
        <v>24.23</v>
      </c>
      <c r="G379" s="76">
        <f aca="true" t="shared" si="21" ref="G379:G401">(F379-E379)*D379</f>
        <v>510.90000000000003</v>
      </c>
      <c r="H379" s="40"/>
      <c r="I379" s="40"/>
    </row>
    <row r="380" spans="1:9" s="39" customFormat="1" ht="25.5" customHeight="1">
      <c r="A380" s="40" t="s">
        <v>1012</v>
      </c>
      <c r="B380" s="40" t="s">
        <v>235</v>
      </c>
      <c r="C380" s="40" t="s">
        <v>232</v>
      </c>
      <c r="D380" s="58">
        <v>30</v>
      </c>
      <c r="E380" s="38">
        <v>7.2</v>
      </c>
      <c r="F380" s="38">
        <v>24.23</v>
      </c>
      <c r="G380" s="76">
        <f t="shared" si="21"/>
        <v>510.90000000000003</v>
      </c>
      <c r="H380" s="40"/>
      <c r="I380" s="40"/>
    </row>
    <row r="381" spans="1:9" s="39" customFormat="1" ht="25.5" customHeight="1">
      <c r="A381" s="40" t="s">
        <v>1013</v>
      </c>
      <c r="B381" s="40" t="s">
        <v>302</v>
      </c>
      <c r="C381" s="40" t="s">
        <v>232</v>
      </c>
      <c r="D381" s="58">
        <v>30</v>
      </c>
      <c r="E381" s="38">
        <v>7.2</v>
      </c>
      <c r="F381" s="38">
        <v>24.23</v>
      </c>
      <c r="G381" s="76">
        <f t="shared" si="21"/>
        <v>510.90000000000003</v>
      </c>
      <c r="H381" s="40"/>
      <c r="I381" s="40"/>
    </row>
    <row r="382" spans="1:9" s="39" customFormat="1" ht="25.5" customHeight="1">
      <c r="A382" s="40" t="s">
        <v>1014</v>
      </c>
      <c r="B382" s="40" t="s">
        <v>1015</v>
      </c>
      <c r="C382" s="40" t="s">
        <v>232</v>
      </c>
      <c r="D382" s="58">
        <v>30</v>
      </c>
      <c r="E382" s="38">
        <v>7.2</v>
      </c>
      <c r="F382" s="38">
        <v>24.23</v>
      </c>
      <c r="G382" s="76">
        <f t="shared" si="21"/>
        <v>510.90000000000003</v>
      </c>
      <c r="H382" s="40"/>
      <c r="I382" s="40"/>
    </row>
    <row r="383" spans="1:9" s="39" customFormat="1" ht="25.5" customHeight="1">
      <c r="A383" s="40" t="s">
        <v>1016</v>
      </c>
      <c r="B383" s="40" t="s">
        <v>93</v>
      </c>
      <c r="C383" s="40" t="s">
        <v>116</v>
      </c>
      <c r="D383" s="58">
        <v>23.08</v>
      </c>
      <c r="E383" s="38">
        <v>14.85</v>
      </c>
      <c r="F383" s="38">
        <v>35.98</v>
      </c>
      <c r="G383" s="76">
        <f t="shared" si="21"/>
        <v>487.68039999999985</v>
      </c>
      <c r="H383" s="40"/>
      <c r="I383" s="40"/>
    </row>
    <row r="384" spans="1:9" s="39" customFormat="1" ht="25.5" customHeight="1">
      <c r="A384" s="40" t="s">
        <v>1017</v>
      </c>
      <c r="B384" s="40" t="s">
        <v>93</v>
      </c>
      <c r="C384" s="40" t="s">
        <v>116</v>
      </c>
      <c r="D384" s="58">
        <v>23.08</v>
      </c>
      <c r="E384" s="38">
        <v>14.85</v>
      </c>
      <c r="F384" s="38">
        <v>35.98</v>
      </c>
      <c r="G384" s="76">
        <f t="shared" si="21"/>
        <v>487.68039999999985</v>
      </c>
      <c r="H384" s="40"/>
      <c r="I384" s="40"/>
    </row>
    <row r="385" spans="1:9" s="39" customFormat="1" ht="25.5" customHeight="1">
      <c r="A385" s="39" t="s">
        <v>407</v>
      </c>
      <c r="B385" s="41" t="s">
        <v>279</v>
      </c>
      <c r="C385" s="39" t="s">
        <v>259</v>
      </c>
      <c r="D385" s="58">
        <v>40</v>
      </c>
      <c r="E385" s="60">
        <v>4</v>
      </c>
      <c r="F385" s="60">
        <v>16.15</v>
      </c>
      <c r="G385" s="77">
        <f t="shared" si="21"/>
        <v>485.99999999999994</v>
      </c>
      <c r="I385" s="40"/>
    </row>
    <row r="386" spans="1:9" s="39" customFormat="1" ht="25.5" customHeight="1">
      <c r="A386" s="39" t="s">
        <v>408</v>
      </c>
      <c r="B386" s="41" t="s">
        <v>279</v>
      </c>
      <c r="C386" s="39" t="s">
        <v>259</v>
      </c>
      <c r="D386" s="58">
        <v>40</v>
      </c>
      <c r="E386" s="60">
        <v>4</v>
      </c>
      <c r="F386" s="60">
        <v>16.15</v>
      </c>
      <c r="G386" s="77">
        <f t="shared" si="21"/>
        <v>485.99999999999994</v>
      </c>
      <c r="I386" s="40"/>
    </row>
    <row r="387" spans="1:9" s="39" customFormat="1" ht="25.5" customHeight="1">
      <c r="A387" s="39" t="s">
        <v>409</v>
      </c>
      <c r="B387" s="41" t="s">
        <v>279</v>
      </c>
      <c r="C387" s="39" t="s">
        <v>259</v>
      </c>
      <c r="D387" s="58">
        <v>40</v>
      </c>
      <c r="E387" s="60">
        <v>4</v>
      </c>
      <c r="F387" s="60">
        <v>16.15</v>
      </c>
      <c r="G387" s="77">
        <f t="shared" si="21"/>
        <v>485.99999999999994</v>
      </c>
      <c r="I387" s="40"/>
    </row>
    <row r="388" spans="1:9" s="39" customFormat="1" ht="25.5" customHeight="1">
      <c r="A388" s="39" t="s">
        <v>415</v>
      </c>
      <c r="B388" s="41" t="s">
        <v>1018</v>
      </c>
      <c r="C388" s="39" t="s">
        <v>259</v>
      </c>
      <c r="D388" s="58">
        <v>40</v>
      </c>
      <c r="E388" s="60">
        <v>4</v>
      </c>
      <c r="F388" s="60">
        <v>16.15</v>
      </c>
      <c r="G388" s="77">
        <f t="shared" si="21"/>
        <v>485.99999999999994</v>
      </c>
      <c r="I388" s="40"/>
    </row>
    <row r="389" spans="1:9" s="39" customFormat="1" ht="25.5" customHeight="1">
      <c r="A389" s="40" t="s">
        <v>1019</v>
      </c>
      <c r="B389" s="40" t="s">
        <v>961</v>
      </c>
      <c r="C389" s="40" t="s">
        <v>125</v>
      </c>
      <c r="D389" s="58">
        <v>12.37</v>
      </c>
      <c r="E389" s="38">
        <v>18.17</v>
      </c>
      <c r="F389" s="38">
        <v>56.99</v>
      </c>
      <c r="G389" s="76">
        <f t="shared" si="21"/>
        <v>480.2034</v>
      </c>
      <c r="H389" s="40"/>
      <c r="I389" s="40"/>
    </row>
    <row r="390" spans="1:9" s="39" customFormat="1" ht="25.5" customHeight="1">
      <c r="A390" s="39" t="s">
        <v>320</v>
      </c>
      <c r="B390" s="41" t="s">
        <v>710</v>
      </c>
      <c r="C390" s="39" t="s">
        <v>254</v>
      </c>
      <c r="D390" s="58">
        <v>100</v>
      </c>
      <c r="E390" s="60">
        <v>20.13</v>
      </c>
      <c r="F390" s="60">
        <v>24.87</v>
      </c>
      <c r="G390" s="77">
        <f t="shared" si="21"/>
        <v>474.0000000000002</v>
      </c>
      <c r="I390" s="40"/>
    </row>
    <row r="391" spans="1:9" s="39" customFormat="1" ht="25.5" customHeight="1">
      <c r="A391" s="41" t="s">
        <v>4</v>
      </c>
      <c r="B391" s="41" t="s">
        <v>279</v>
      </c>
      <c r="C391" s="39" t="s">
        <v>271</v>
      </c>
      <c r="D391" s="58">
        <v>63</v>
      </c>
      <c r="E391" s="60">
        <v>9.9</v>
      </c>
      <c r="F391" s="60">
        <v>17.31</v>
      </c>
      <c r="G391" s="77">
        <f t="shared" si="21"/>
        <v>466.82999999999987</v>
      </c>
      <c r="I391" s="40"/>
    </row>
    <row r="392" spans="1:9" s="39" customFormat="1" ht="25.5" customHeight="1">
      <c r="A392" s="41" t="s">
        <v>5</v>
      </c>
      <c r="B392" s="41" t="s">
        <v>279</v>
      </c>
      <c r="C392" s="39" t="s">
        <v>271</v>
      </c>
      <c r="D392" s="58">
        <v>63</v>
      </c>
      <c r="E392" s="60">
        <v>9.9</v>
      </c>
      <c r="F392" s="60">
        <v>17.31</v>
      </c>
      <c r="G392" s="77">
        <f t="shared" si="21"/>
        <v>466.82999999999987</v>
      </c>
      <c r="I392" s="40"/>
    </row>
    <row r="393" spans="1:9" s="39" customFormat="1" ht="25.5" customHeight="1">
      <c r="A393" s="41" t="s">
        <v>6</v>
      </c>
      <c r="B393" s="41" t="s">
        <v>279</v>
      </c>
      <c r="C393" s="39" t="s">
        <v>271</v>
      </c>
      <c r="D393" s="58">
        <v>63</v>
      </c>
      <c r="E393" s="60">
        <v>9.9</v>
      </c>
      <c r="F393" s="60">
        <v>17.31</v>
      </c>
      <c r="G393" s="77">
        <f t="shared" si="21"/>
        <v>466.82999999999987</v>
      </c>
      <c r="I393" s="40"/>
    </row>
    <row r="394" spans="1:9" s="39" customFormat="1" ht="25.5" customHeight="1">
      <c r="A394" s="41" t="s">
        <v>7</v>
      </c>
      <c r="B394" s="41" t="s">
        <v>302</v>
      </c>
      <c r="C394" s="39" t="s">
        <v>271</v>
      </c>
      <c r="D394" s="58">
        <v>63</v>
      </c>
      <c r="E394" s="60">
        <v>9.9</v>
      </c>
      <c r="F394" s="60">
        <v>17.31</v>
      </c>
      <c r="G394" s="77">
        <f t="shared" si="21"/>
        <v>466.82999999999987</v>
      </c>
      <c r="I394" s="40"/>
    </row>
    <row r="395" spans="1:9" s="39" customFormat="1" ht="25.5" customHeight="1">
      <c r="A395" s="41" t="s">
        <v>8</v>
      </c>
      <c r="B395" s="41" t="s">
        <v>286</v>
      </c>
      <c r="C395" s="39" t="s">
        <v>271</v>
      </c>
      <c r="D395" s="58">
        <v>63</v>
      </c>
      <c r="E395" s="60">
        <v>9.9</v>
      </c>
      <c r="F395" s="60">
        <v>17.31</v>
      </c>
      <c r="G395" s="77">
        <f t="shared" si="21"/>
        <v>466.82999999999987</v>
      </c>
      <c r="I395" s="40"/>
    </row>
    <row r="396" spans="1:9" s="39" customFormat="1" ht="25.5" customHeight="1">
      <c r="A396" s="41" t="s">
        <v>9</v>
      </c>
      <c r="B396" s="41" t="s">
        <v>286</v>
      </c>
      <c r="C396" s="39" t="s">
        <v>271</v>
      </c>
      <c r="D396" s="58">
        <v>63</v>
      </c>
      <c r="E396" s="60">
        <v>9.9</v>
      </c>
      <c r="F396" s="60">
        <v>17.31</v>
      </c>
      <c r="G396" s="77">
        <f t="shared" si="21"/>
        <v>466.82999999999987</v>
      </c>
      <c r="I396" s="40"/>
    </row>
    <row r="397" spans="1:9" s="39" customFormat="1" ht="25.5" customHeight="1">
      <c r="A397" s="41" t="s">
        <v>10</v>
      </c>
      <c r="B397" s="41" t="s">
        <v>279</v>
      </c>
      <c r="C397" s="39" t="s">
        <v>271</v>
      </c>
      <c r="D397" s="58">
        <v>63</v>
      </c>
      <c r="E397" s="60">
        <v>9.9</v>
      </c>
      <c r="F397" s="60">
        <v>17.31</v>
      </c>
      <c r="G397" s="77">
        <f t="shared" si="21"/>
        <v>466.82999999999987</v>
      </c>
      <c r="I397" s="40"/>
    </row>
    <row r="398" spans="1:9" s="39" customFormat="1" ht="25.5" customHeight="1">
      <c r="A398" s="41" t="s">
        <v>11</v>
      </c>
      <c r="B398" s="41" t="s">
        <v>301</v>
      </c>
      <c r="C398" s="39" t="s">
        <v>271</v>
      </c>
      <c r="D398" s="58">
        <v>63</v>
      </c>
      <c r="E398" s="60">
        <v>9.9</v>
      </c>
      <c r="F398" s="60">
        <v>17.31</v>
      </c>
      <c r="G398" s="77">
        <f t="shared" si="21"/>
        <v>466.82999999999987</v>
      </c>
      <c r="I398" s="40"/>
    </row>
    <row r="399" spans="1:9" s="39" customFormat="1" ht="25.5" customHeight="1">
      <c r="A399" s="40" t="s">
        <v>1020</v>
      </c>
      <c r="B399" s="40" t="s">
        <v>961</v>
      </c>
      <c r="C399" s="40" t="s">
        <v>125</v>
      </c>
      <c r="D399" s="58">
        <v>11.89</v>
      </c>
      <c r="E399" s="38">
        <v>18.17</v>
      </c>
      <c r="F399" s="38">
        <v>56.99</v>
      </c>
      <c r="G399" s="76">
        <f t="shared" si="21"/>
        <v>461.56980000000004</v>
      </c>
      <c r="H399" s="40"/>
      <c r="I399" s="40"/>
    </row>
    <row r="400" spans="1:9" s="39" customFormat="1" ht="25.5" customHeight="1">
      <c r="A400" s="39" t="s">
        <v>371</v>
      </c>
      <c r="B400" s="41" t="s">
        <v>387</v>
      </c>
      <c r="C400" s="39" t="s">
        <v>257</v>
      </c>
      <c r="D400" s="58">
        <v>60</v>
      </c>
      <c r="E400" s="60">
        <v>39</v>
      </c>
      <c r="F400" s="60">
        <v>46.69</v>
      </c>
      <c r="G400" s="77">
        <f t="shared" si="21"/>
        <v>461.39999999999986</v>
      </c>
      <c r="I400" s="40"/>
    </row>
    <row r="401" spans="1:9" s="39" customFormat="1" ht="25.5" customHeight="1">
      <c r="A401" s="39" t="s">
        <v>372</v>
      </c>
      <c r="B401" s="41" t="s">
        <v>387</v>
      </c>
      <c r="C401" s="39" t="s">
        <v>257</v>
      </c>
      <c r="D401" s="58">
        <v>60</v>
      </c>
      <c r="E401" s="60">
        <v>39</v>
      </c>
      <c r="F401" s="60">
        <v>46.69</v>
      </c>
      <c r="G401" s="77">
        <f t="shared" si="21"/>
        <v>461.39999999999986</v>
      </c>
      <c r="I401" s="40"/>
    </row>
    <row r="402" spans="1:9" s="39" customFormat="1" ht="25.5" customHeight="1">
      <c r="A402" s="40" t="s">
        <v>1021</v>
      </c>
      <c r="B402" s="40" t="s">
        <v>1022</v>
      </c>
      <c r="C402" s="40" t="s">
        <v>81</v>
      </c>
      <c r="D402" s="71">
        <v>33</v>
      </c>
      <c r="E402" s="38">
        <v>1.88</v>
      </c>
      <c r="F402" s="38">
        <v>15.82</v>
      </c>
      <c r="G402" s="76">
        <f aca="true" t="shared" si="22" ref="G402:G418">(F402-E402)*D402</f>
        <v>460.02000000000004</v>
      </c>
      <c r="H402" s="40"/>
      <c r="I402" s="40"/>
    </row>
    <row r="403" spans="1:9" s="39" customFormat="1" ht="25.5" customHeight="1">
      <c r="A403" s="40" t="s">
        <v>1023</v>
      </c>
      <c r="B403" s="40" t="s">
        <v>877</v>
      </c>
      <c r="C403" s="40" t="s">
        <v>81</v>
      </c>
      <c r="D403" s="58">
        <v>33</v>
      </c>
      <c r="E403" s="38">
        <v>1.88</v>
      </c>
      <c r="F403" s="38">
        <v>15.82</v>
      </c>
      <c r="G403" s="76">
        <f t="shared" si="22"/>
        <v>460.02000000000004</v>
      </c>
      <c r="H403" s="40"/>
      <c r="I403" s="40"/>
    </row>
    <row r="404" spans="1:9" s="39" customFormat="1" ht="25.5" customHeight="1">
      <c r="A404" s="40" t="s">
        <v>1024</v>
      </c>
      <c r="B404" s="40" t="s">
        <v>877</v>
      </c>
      <c r="C404" s="40" t="s">
        <v>81</v>
      </c>
      <c r="D404" s="58">
        <v>33</v>
      </c>
      <c r="E404" s="38">
        <v>1.88</v>
      </c>
      <c r="F404" s="38">
        <v>15.82</v>
      </c>
      <c r="G404" s="76">
        <f t="shared" si="22"/>
        <v>460.02000000000004</v>
      </c>
      <c r="H404" s="40"/>
      <c r="I404" s="40"/>
    </row>
    <row r="405" spans="1:9" s="39" customFormat="1" ht="25.5" customHeight="1">
      <c r="A405" s="40" t="s">
        <v>1025</v>
      </c>
      <c r="B405" s="40" t="s">
        <v>231</v>
      </c>
      <c r="C405" s="40" t="s">
        <v>685</v>
      </c>
      <c r="D405" s="58">
        <v>22.5</v>
      </c>
      <c r="E405" s="38">
        <v>6.73</v>
      </c>
      <c r="F405" s="38">
        <v>26.42</v>
      </c>
      <c r="G405" s="76">
        <f t="shared" si="22"/>
        <v>443.02500000000003</v>
      </c>
      <c r="H405" s="40"/>
      <c r="I405" s="40"/>
    </row>
    <row r="406" spans="1:9" s="39" customFormat="1" ht="25.5" customHeight="1">
      <c r="A406" s="40" t="s">
        <v>1026</v>
      </c>
      <c r="B406" s="40" t="s">
        <v>325</v>
      </c>
      <c r="C406" s="40" t="s">
        <v>87</v>
      </c>
      <c r="D406" s="58">
        <v>52</v>
      </c>
      <c r="E406" s="38">
        <v>4.92</v>
      </c>
      <c r="F406" s="38">
        <v>13.39</v>
      </c>
      <c r="G406" s="76">
        <f t="shared" si="22"/>
        <v>440.44000000000005</v>
      </c>
      <c r="H406" s="40"/>
      <c r="I406" s="40"/>
    </row>
    <row r="407" spans="1:9" s="39" customFormat="1" ht="25.5" customHeight="1">
      <c r="A407" s="40" t="s">
        <v>1027</v>
      </c>
      <c r="B407" s="40" t="s">
        <v>93</v>
      </c>
      <c r="C407" s="40" t="s">
        <v>87</v>
      </c>
      <c r="D407" s="58">
        <v>52</v>
      </c>
      <c r="E407" s="38">
        <v>4.92</v>
      </c>
      <c r="F407" s="38">
        <v>13.39</v>
      </c>
      <c r="G407" s="76">
        <f t="shared" si="22"/>
        <v>440.44000000000005</v>
      </c>
      <c r="H407" s="40"/>
      <c r="I407" s="40"/>
    </row>
    <row r="408" spans="1:9" s="39" customFormat="1" ht="25.5" customHeight="1">
      <c r="A408" s="40" t="s">
        <v>1028</v>
      </c>
      <c r="B408" s="40" t="s">
        <v>279</v>
      </c>
      <c r="C408" s="40" t="s">
        <v>87</v>
      </c>
      <c r="D408" s="58">
        <v>52</v>
      </c>
      <c r="E408" s="38">
        <v>4.92</v>
      </c>
      <c r="F408" s="38">
        <v>13.39</v>
      </c>
      <c r="G408" s="76">
        <f t="shared" si="22"/>
        <v>440.44000000000005</v>
      </c>
      <c r="H408" s="40"/>
      <c r="I408" s="40"/>
    </row>
    <row r="409" spans="1:9" s="39" customFormat="1" ht="25.5" customHeight="1">
      <c r="A409" s="40" t="s">
        <v>1029</v>
      </c>
      <c r="B409" s="40" t="s">
        <v>817</v>
      </c>
      <c r="C409" s="40" t="s">
        <v>87</v>
      </c>
      <c r="D409" s="58">
        <v>52</v>
      </c>
      <c r="E409" s="38">
        <v>4.92</v>
      </c>
      <c r="F409" s="38">
        <v>13.39</v>
      </c>
      <c r="G409" s="76">
        <f t="shared" si="22"/>
        <v>440.44000000000005</v>
      </c>
      <c r="H409" s="40"/>
      <c r="I409" s="40"/>
    </row>
    <row r="410" spans="1:9" s="39" customFormat="1" ht="25.5" customHeight="1">
      <c r="A410" s="40" t="s">
        <v>1030</v>
      </c>
      <c r="B410" s="40" t="s">
        <v>1031</v>
      </c>
      <c r="C410" s="40" t="s">
        <v>122</v>
      </c>
      <c r="D410" s="58">
        <v>10</v>
      </c>
      <c r="E410" s="38">
        <v>7.01</v>
      </c>
      <c r="F410" s="38">
        <v>50.93</v>
      </c>
      <c r="G410" s="76">
        <f t="shared" si="22"/>
        <v>439.20000000000005</v>
      </c>
      <c r="H410" s="40"/>
      <c r="I410" s="40"/>
    </row>
    <row r="411" spans="1:9" s="39" customFormat="1" ht="25.5" customHeight="1">
      <c r="A411" s="40" t="s">
        <v>1032</v>
      </c>
      <c r="B411" s="40" t="s">
        <v>1033</v>
      </c>
      <c r="C411" s="40" t="s">
        <v>122</v>
      </c>
      <c r="D411" s="58">
        <v>10</v>
      </c>
      <c r="E411" s="38">
        <v>7.01</v>
      </c>
      <c r="F411" s="38">
        <v>50.93</v>
      </c>
      <c r="G411" s="76">
        <f t="shared" si="22"/>
        <v>439.20000000000005</v>
      </c>
      <c r="H411" s="40"/>
      <c r="I411" s="40"/>
    </row>
    <row r="412" spans="1:9" s="39" customFormat="1" ht="25.5" customHeight="1">
      <c r="A412" s="41" t="s">
        <v>661</v>
      </c>
      <c r="B412" s="41" t="s">
        <v>302</v>
      </c>
      <c r="C412" s="39" t="s">
        <v>270</v>
      </c>
      <c r="D412" s="58">
        <v>30</v>
      </c>
      <c r="E412" s="60">
        <v>6</v>
      </c>
      <c r="F412" s="60">
        <v>20.41</v>
      </c>
      <c r="G412" s="77">
        <f t="shared" si="22"/>
        <v>432.3</v>
      </c>
      <c r="I412" s="40"/>
    </row>
    <row r="413" spans="1:9" s="39" customFormat="1" ht="25.5" customHeight="1">
      <c r="A413" s="41" t="s">
        <v>662</v>
      </c>
      <c r="B413" s="41" t="s">
        <v>325</v>
      </c>
      <c r="C413" s="39" t="s">
        <v>270</v>
      </c>
      <c r="D413" s="58">
        <v>30</v>
      </c>
      <c r="E413" s="60">
        <v>6</v>
      </c>
      <c r="F413" s="60">
        <v>20.41</v>
      </c>
      <c r="G413" s="77">
        <f t="shared" si="22"/>
        <v>432.3</v>
      </c>
      <c r="I413" s="40"/>
    </row>
    <row r="414" spans="1:9" s="39" customFormat="1" ht="25.5" customHeight="1">
      <c r="A414" s="41" t="s">
        <v>663</v>
      </c>
      <c r="B414" s="41" t="s">
        <v>325</v>
      </c>
      <c r="C414" s="39" t="s">
        <v>270</v>
      </c>
      <c r="D414" s="58">
        <v>30</v>
      </c>
      <c r="E414" s="60">
        <v>6</v>
      </c>
      <c r="F414" s="60">
        <v>20.41</v>
      </c>
      <c r="G414" s="77">
        <f t="shared" si="22"/>
        <v>432.3</v>
      </c>
      <c r="I414" s="40"/>
    </row>
    <row r="415" spans="1:7" s="39" customFormat="1" ht="25.5" customHeight="1">
      <c r="A415" s="39" t="s">
        <v>624</v>
      </c>
      <c r="B415" s="39" t="s">
        <v>635</v>
      </c>
      <c r="C415" s="39" t="s">
        <v>267</v>
      </c>
      <c r="D415" s="58">
        <v>6</v>
      </c>
      <c r="E415" s="60">
        <v>46.54</v>
      </c>
      <c r="F415" s="60">
        <v>117.21</v>
      </c>
      <c r="G415" s="77">
        <f t="shared" si="22"/>
        <v>424.0199999999999</v>
      </c>
    </row>
    <row r="416" spans="1:7" s="39" customFormat="1" ht="25.5" customHeight="1">
      <c r="A416" s="39" t="s">
        <v>625</v>
      </c>
      <c r="B416" s="39" t="s">
        <v>302</v>
      </c>
      <c r="C416" s="39" t="s">
        <v>267</v>
      </c>
      <c r="D416" s="58">
        <v>6</v>
      </c>
      <c r="E416" s="60">
        <v>46.54</v>
      </c>
      <c r="F416" s="60">
        <v>117.21</v>
      </c>
      <c r="G416" s="77">
        <f t="shared" si="22"/>
        <v>424.0199999999999</v>
      </c>
    </row>
    <row r="417" spans="1:7" s="39" customFormat="1" ht="25.5" customHeight="1">
      <c r="A417" s="39" t="s">
        <v>626</v>
      </c>
      <c r="B417" s="39" t="s">
        <v>636</v>
      </c>
      <c r="C417" s="39" t="s">
        <v>267</v>
      </c>
      <c r="D417" s="58">
        <v>6</v>
      </c>
      <c r="E417" s="60">
        <v>46.54</v>
      </c>
      <c r="F417" s="60">
        <v>117.21</v>
      </c>
      <c r="G417" s="77">
        <f t="shared" si="22"/>
        <v>424.0199999999999</v>
      </c>
    </row>
    <row r="418" spans="1:7" s="39" customFormat="1" ht="25.5" customHeight="1">
      <c r="A418" s="39" t="s">
        <v>627</v>
      </c>
      <c r="B418" s="39" t="s">
        <v>635</v>
      </c>
      <c r="C418" s="39" t="s">
        <v>267</v>
      </c>
      <c r="D418" s="58">
        <v>6</v>
      </c>
      <c r="E418" s="60">
        <v>46.54</v>
      </c>
      <c r="F418" s="60">
        <v>117.21</v>
      </c>
      <c r="G418" s="77">
        <f t="shared" si="22"/>
        <v>424.0199999999999</v>
      </c>
    </row>
    <row r="419" spans="1:7" s="39" customFormat="1" ht="25.5" customHeight="1">
      <c r="A419" s="39" t="s">
        <v>628</v>
      </c>
      <c r="B419" s="39" t="s">
        <v>636</v>
      </c>
      <c r="C419" s="39" t="s">
        <v>267</v>
      </c>
      <c r="D419" s="58">
        <v>6</v>
      </c>
      <c r="E419" s="60">
        <v>46.54</v>
      </c>
      <c r="F419" s="60">
        <v>117.21</v>
      </c>
      <c r="G419" s="77">
        <f aca="true" t="shared" si="23" ref="G419:G426">(F419-E419)*D419</f>
        <v>424.0199999999999</v>
      </c>
    </row>
    <row r="420" spans="1:7" s="39" customFormat="1" ht="25.5" customHeight="1">
      <c r="A420" s="39" t="s">
        <v>629</v>
      </c>
      <c r="B420" s="39" t="s">
        <v>301</v>
      </c>
      <c r="C420" s="39" t="s">
        <v>267</v>
      </c>
      <c r="D420" s="58">
        <v>6</v>
      </c>
      <c r="E420" s="60">
        <v>46.54</v>
      </c>
      <c r="F420" s="60">
        <v>117.21</v>
      </c>
      <c r="G420" s="77">
        <f t="shared" si="23"/>
        <v>424.0199999999999</v>
      </c>
    </row>
    <row r="421" spans="1:7" s="39" customFormat="1" ht="25.5" customHeight="1">
      <c r="A421" s="39" t="s">
        <v>630</v>
      </c>
      <c r="B421" s="39" t="s">
        <v>635</v>
      </c>
      <c r="C421" s="39" t="s">
        <v>267</v>
      </c>
      <c r="D421" s="58">
        <v>6</v>
      </c>
      <c r="E421" s="60">
        <v>46.54</v>
      </c>
      <c r="F421" s="60">
        <v>117.21</v>
      </c>
      <c r="G421" s="77">
        <f t="shared" si="23"/>
        <v>424.0199999999999</v>
      </c>
    </row>
    <row r="422" spans="1:7" s="39" customFormat="1" ht="25.5" customHeight="1">
      <c r="A422" s="39" t="s">
        <v>410</v>
      </c>
      <c r="B422" s="39" t="s">
        <v>636</v>
      </c>
      <c r="C422" s="39" t="s">
        <v>267</v>
      </c>
      <c r="D422" s="58">
        <v>6</v>
      </c>
      <c r="E422" s="60">
        <v>46.54</v>
      </c>
      <c r="F422" s="60">
        <v>117.21</v>
      </c>
      <c r="G422" s="77">
        <f t="shared" si="23"/>
        <v>424.0199999999999</v>
      </c>
    </row>
    <row r="423" spans="1:7" s="39" customFormat="1" ht="25.5" customHeight="1">
      <c r="A423" s="39" t="s">
        <v>631</v>
      </c>
      <c r="B423" s="39" t="s">
        <v>635</v>
      </c>
      <c r="C423" s="39" t="s">
        <v>267</v>
      </c>
      <c r="D423" s="58">
        <v>6</v>
      </c>
      <c r="E423" s="60">
        <v>46.54</v>
      </c>
      <c r="F423" s="60">
        <v>117.21</v>
      </c>
      <c r="G423" s="77">
        <f t="shared" si="23"/>
        <v>424.0199999999999</v>
      </c>
    </row>
    <row r="424" spans="1:7" s="39" customFormat="1" ht="25.5" customHeight="1">
      <c r="A424" s="39" t="s">
        <v>632</v>
      </c>
      <c r="B424" s="39" t="s">
        <v>280</v>
      </c>
      <c r="C424" s="39" t="s">
        <v>267</v>
      </c>
      <c r="D424" s="58">
        <v>6</v>
      </c>
      <c r="E424" s="60">
        <v>46.54</v>
      </c>
      <c r="F424" s="60">
        <v>117.21</v>
      </c>
      <c r="G424" s="77">
        <f t="shared" si="23"/>
        <v>424.0199999999999</v>
      </c>
    </row>
    <row r="425" spans="1:9" s="39" customFormat="1" ht="25.5" customHeight="1">
      <c r="A425" s="40" t="s">
        <v>1034</v>
      </c>
      <c r="B425" s="40" t="s">
        <v>836</v>
      </c>
      <c r="C425" s="40" t="s">
        <v>125</v>
      </c>
      <c r="D425" s="58">
        <v>10.9</v>
      </c>
      <c r="E425" s="38">
        <v>18.17</v>
      </c>
      <c r="F425" s="38">
        <v>56.99</v>
      </c>
      <c r="G425" s="76">
        <f t="shared" si="23"/>
        <v>423.13800000000003</v>
      </c>
      <c r="H425" s="40"/>
      <c r="I425" s="40"/>
    </row>
    <row r="426" spans="1:9" s="39" customFormat="1" ht="25.5" customHeight="1">
      <c r="A426" s="40" t="s">
        <v>82</v>
      </c>
      <c r="B426" s="40" t="s">
        <v>286</v>
      </c>
      <c r="C426" s="40" t="s">
        <v>81</v>
      </c>
      <c r="D426" s="58">
        <v>30</v>
      </c>
      <c r="E426" s="38">
        <v>1.88</v>
      </c>
      <c r="F426" s="38">
        <v>15.82</v>
      </c>
      <c r="G426" s="76">
        <f t="shared" si="23"/>
        <v>418.20000000000005</v>
      </c>
      <c r="H426" s="40"/>
      <c r="I426" s="40"/>
    </row>
    <row r="427" spans="1:9" s="39" customFormat="1" ht="25.5" customHeight="1">
      <c r="A427" s="59" t="s">
        <v>671</v>
      </c>
      <c r="B427" s="59" t="s">
        <v>1035</v>
      </c>
      <c r="C427" s="40" t="s">
        <v>128</v>
      </c>
      <c r="D427" s="58">
        <v>36</v>
      </c>
      <c r="E427" s="38">
        <v>5.4</v>
      </c>
      <c r="F427" s="38">
        <v>13.35</v>
      </c>
      <c r="G427" s="18">
        <f>(D427-E427)*F427</f>
        <v>408.51</v>
      </c>
      <c r="I427" s="40"/>
    </row>
    <row r="428" spans="1:9" s="39" customFormat="1" ht="25.5" customHeight="1">
      <c r="A428" s="59" t="s">
        <v>672</v>
      </c>
      <c r="B428" s="59" t="s">
        <v>1036</v>
      </c>
      <c r="C428" s="40" t="s">
        <v>128</v>
      </c>
      <c r="D428" s="58">
        <v>36</v>
      </c>
      <c r="E428" s="38">
        <v>5.4</v>
      </c>
      <c r="F428" s="38">
        <v>13.35</v>
      </c>
      <c r="G428" s="18">
        <f>(D428-E428)*F428</f>
        <v>408.51</v>
      </c>
      <c r="I428" s="40"/>
    </row>
    <row r="429" spans="1:9" s="39" customFormat="1" ht="25.5" customHeight="1">
      <c r="A429" s="59" t="s">
        <v>673</v>
      </c>
      <c r="B429" s="59" t="s">
        <v>1037</v>
      </c>
      <c r="C429" s="40" t="s">
        <v>128</v>
      </c>
      <c r="D429" s="58">
        <v>36</v>
      </c>
      <c r="E429" s="38">
        <v>5.4</v>
      </c>
      <c r="F429" s="38">
        <v>13.35</v>
      </c>
      <c r="G429" s="18">
        <f>(D429-E429)*F429</f>
        <v>408.51</v>
      </c>
      <c r="I429" s="40"/>
    </row>
    <row r="430" spans="1:9" s="39" customFormat="1" ht="25.5" customHeight="1">
      <c r="A430" s="40" t="s">
        <v>1038</v>
      </c>
      <c r="B430" s="40" t="s">
        <v>1039</v>
      </c>
      <c r="C430" s="40" t="s">
        <v>125</v>
      </c>
      <c r="D430" s="58">
        <v>10.08</v>
      </c>
      <c r="E430" s="38">
        <v>18.17</v>
      </c>
      <c r="F430" s="38">
        <v>56.99</v>
      </c>
      <c r="G430" s="76">
        <f aca="true" t="shared" si="24" ref="G430:G453">(F430-E430)*D430</f>
        <v>391.3056</v>
      </c>
      <c r="H430" s="40"/>
      <c r="I430" s="40"/>
    </row>
    <row r="431" spans="1:9" s="39" customFormat="1" ht="25.5" customHeight="1">
      <c r="A431" s="39" t="s">
        <v>411</v>
      </c>
      <c r="B431" s="41" t="s">
        <v>1040</v>
      </c>
      <c r="C431" s="39" t="s">
        <v>259</v>
      </c>
      <c r="D431" s="58">
        <v>32</v>
      </c>
      <c r="E431" s="60">
        <v>4</v>
      </c>
      <c r="F431" s="60">
        <v>16.15</v>
      </c>
      <c r="G431" s="77">
        <f t="shared" si="24"/>
        <v>388.79999999999995</v>
      </c>
      <c r="I431" s="40"/>
    </row>
    <row r="432" spans="1:9" s="39" customFormat="1" ht="25.5" customHeight="1">
      <c r="A432" s="39" t="s">
        <v>416</v>
      </c>
      <c r="B432" s="41" t="s">
        <v>1041</v>
      </c>
      <c r="C432" s="39" t="s">
        <v>259</v>
      </c>
      <c r="D432" s="58">
        <v>32</v>
      </c>
      <c r="E432" s="60">
        <v>4</v>
      </c>
      <c r="F432" s="60">
        <v>16.15</v>
      </c>
      <c r="G432" s="77">
        <f t="shared" si="24"/>
        <v>388.79999999999995</v>
      </c>
      <c r="I432" s="40"/>
    </row>
    <row r="433" spans="1:9" s="39" customFormat="1" ht="25.5" customHeight="1">
      <c r="A433" s="39" t="s">
        <v>417</v>
      </c>
      <c r="B433" s="41" t="s">
        <v>1042</v>
      </c>
      <c r="C433" s="39" t="s">
        <v>259</v>
      </c>
      <c r="D433" s="58">
        <v>32</v>
      </c>
      <c r="E433" s="60">
        <v>4</v>
      </c>
      <c r="F433" s="60">
        <v>16.15</v>
      </c>
      <c r="G433" s="77">
        <f t="shared" si="24"/>
        <v>388.79999999999995</v>
      </c>
      <c r="I433" s="40"/>
    </row>
    <row r="434" spans="1:9" s="39" customFormat="1" ht="25.5" customHeight="1">
      <c r="A434" s="39" t="s">
        <v>418</v>
      </c>
      <c r="B434" s="41" t="s">
        <v>1043</v>
      </c>
      <c r="C434" s="39" t="s">
        <v>259</v>
      </c>
      <c r="D434" s="58">
        <v>32</v>
      </c>
      <c r="E434" s="60">
        <v>4</v>
      </c>
      <c r="F434" s="60">
        <v>16.15</v>
      </c>
      <c r="G434" s="77">
        <f t="shared" si="24"/>
        <v>388.79999999999995</v>
      </c>
      <c r="I434" s="40"/>
    </row>
    <row r="435" spans="1:9" s="39" customFormat="1" ht="25.5" customHeight="1">
      <c r="A435" s="40" t="s">
        <v>1044</v>
      </c>
      <c r="B435" s="40" t="s">
        <v>286</v>
      </c>
      <c r="C435" s="40" t="s">
        <v>46</v>
      </c>
      <c r="D435" s="58">
        <v>50</v>
      </c>
      <c r="E435" s="38">
        <v>36.14</v>
      </c>
      <c r="F435" s="38">
        <v>43.9</v>
      </c>
      <c r="G435" s="76">
        <f t="shared" si="24"/>
        <v>387.9999999999999</v>
      </c>
      <c r="H435" s="40"/>
      <c r="I435" s="40"/>
    </row>
    <row r="436" spans="1:9" s="39" customFormat="1" ht="25.5" customHeight="1">
      <c r="A436" s="40" t="s">
        <v>1045</v>
      </c>
      <c r="B436" s="40" t="s">
        <v>1046</v>
      </c>
      <c r="C436" s="40" t="s">
        <v>68</v>
      </c>
      <c r="D436" s="58">
        <v>60</v>
      </c>
      <c r="E436" s="38">
        <v>9.11</v>
      </c>
      <c r="F436" s="38">
        <v>15.46</v>
      </c>
      <c r="G436" s="76">
        <f t="shared" si="24"/>
        <v>381.0000000000001</v>
      </c>
      <c r="H436" s="40"/>
      <c r="I436" s="40"/>
    </row>
    <row r="437" spans="1:9" s="39" customFormat="1" ht="25.5" customHeight="1">
      <c r="A437" s="40" t="s">
        <v>1047</v>
      </c>
      <c r="B437" s="40" t="s">
        <v>78</v>
      </c>
      <c r="C437" s="40" t="s">
        <v>232</v>
      </c>
      <c r="D437" s="58">
        <v>20</v>
      </c>
      <c r="E437" s="38">
        <v>7.2</v>
      </c>
      <c r="F437" s="38">
        <v>24.23</v>
      </c>
      <c r="G437" s="76">
        <f t="shared" si="24"/>
        <v>340.6</v>
      </c>
      <c r="H437" s="40"/>
      <c r="I437" s="40"/>
    </row>
    <row r="438" spans="1:9" s="39" customFormat="1" ht="25.5" customHeight="1">
      <c r="A438" s="40" t="s">
        <v>1048</v>
      </c>
      <c r="B438" s="40" t="s">
        <v>1049</v>
      </c>
      <c r="C438" s="40" t="s">
        <v>232</v>
      </c>
      <c r="D438" s="58">
        <v>20</v>
      </c>
      <c r="E438" s="38">
        <v>7.2</v>
      </c>
      <c r="F438" s="38">
        <v>24.23</v>
      </c>
      <c r="G438" s="76">
        <f t="shared" si="24"/>
        <v>340.6</v>
      </c>
      <c r="H438" s="40"/>
      <c r="I438" s="40"/>
    </row>
    <row r="439" spans="1:9" s="39" customFormat="1" ht="25.5" customHeight="1">
      <c r="A439" s="40" t="s">
        <v>1050</v>
      </c>
      <c r="B439" s="40" t="s">
        <v>1051</v>
      </c>
      <c r="C439" s="40" t="s">
        <v>232</v>
      </c>
      <c r="D439" s="58">
        <v>20</v>
      </c>
      <c r="E439" s="38">
        <v>7.2</v>
      </c>
      <c r="F439" s="38">
        <v>24.23</v>
      </c>
      <c r="G439" s="76">
        <f t="shared" si="24"/>
        <v>340.6</v>
      </c>
      <c r="H439" s="40"/>
      <c r="I439" s="40"/>
    </row>
    <row r="440" spans="1:9" s="39" customFormat="1" ht="25.5" customHeight="1">
      <c r="A440" s="40" t="s">
        <v>1052</v>
      </c>
      <c r="B440" s="40" t="s">
        <v>1053</v>
      </c>
      <c r="C440" s="40" t="s">
        <v>232</v>
      </c>
      <c r="D440" s="58">
        <v>20</v>
      </c>
      <c r="E440" s="38">
        <v>7.2</v>
      </c>
      <c r="F440" s="38">
        <v>24.23</v>
      </c>
      <c r="G440" s="76">
        <f t="shared" si="24"/>
        <v>340.6</v>
      </c>
      <c r="H440" s="40"/>
      <c r="I440" s="40"/>
    </row>
    <row r="441" spans="1:9" s="39" customFormat="1" ht="25.5" customHeight="1">
      <c r="A441" s="40" t="s">
        <v>1054</v>
      </c>
      <c r="B441" s="40" t="s">
        <v>1055</v>
      </c>
      <c r="C441" s="40" t="s">
        <v>232</v>
      </c>
      <c r="D441" s="58">
        <v>20</v>
      </c>
      <c r="E441" s="38">
        <v>7.2</v>
      </c>
      <c r="F441" s="38">
        <v>24.23</v>
      </c>
      <c r="G441" s="76">
        <f t="shared" si="24"/>
        <v>340.6</v>
      </c>
      <c r="H441" s="40"/>
      <c r="I441" s="40"/>
    </row>
    <row r="442" spans="1:9" s="39" customFormat="1" ht="25.5" customHeight="1">
      <c r="A442" s="40" t="s">
        <v>1056</v>
      </c>
      <c r="B442" s="40" t="s">
        <v>1057</v>
      </c>
      <c r="C442" s="40" t="s">
        <v>232</v>
      </c>
      <c r="D442" s="58">
        <v>20</v>
      </c>
      <c r="E442" s="38">
        <v>7.2</v>
      </c>
      <c r="F442" s="38">
        <v>24.23</v>
      </c>
      <c r="G442" s="76">
        <f t="shared" si="24"/>
        <v>340.6</v>
      </c>
      <c r="H442" s="40"/>
      <c r="I442" s="40"/>
    </row>
    <row r="443" spans="1:9" s="39" customFormat="1" ht="25.5" customHeight="1">
      <c r="A443" s="40" t="s">
        <v>1058</v>
      </c>
      <c r="B443" s="40" t="s">
        <v>79</v>
      </c>
      <c r="C443" s="40" t="s">
        <v>232</v>
      </c>
      <c r="D443" s="58">
        <v>20</v>
      </c>
      <c r="E443" s="38">
        <v>7.2</v>
      </c>
      <c r="F443" s="38">
        <v>24.23</v>
      </c>
      <c r="G443" s="76">
        <f t="shared" si="24"/>
        <v>340.6</v>
      </c>
      <c r="H443" s="40"/>
      <c r="I443" s="40"/>
    </row>
    <row r="444" spans="1:9" s="39" customFormat="1" ht="25.5" customHeight="1">
      <c r="A444" s="40" t="s">
        <v>1059</v>
      </c>
      <c r="B444" s="40" t="s">
        <v>961</v>
      </c>
      <c r="C444" s="40" t="s">
        <v>125</v>
      </c>
      <c r="D444" s="58">
        <v>8.57</v>
      </c>
      <c r="E444" s="38">
        <v>18.17</v>
      </c>
      <c r="F444" s="38">
        <v>56.99</v>
      </c>
      <c r="G444" s="76">
        <f t="shared" si="24"/>
        <v>332.6874</v>
      </c>
      <c r="H444" s="40"/>
      <c r="I444" s="40"/>
    </row>
    <row r="445" spans="1:9" s="39" customFormat="1" ht="25.5" customHeight="1">
      <c r="A445" s="40" t="s">
        <v>1060</v>
      </c>
      <c r="B445" s="40" t="s">
        <v>1061</v>
      </c>
      <c r="C445" s="40" t="s">
        <v>71</v>
      </c>
      <c r="D445" s="58">
        <v>46</v>
      </c>
      <c r="E445" s="38">
        <v>7.58</v>
      </c>
      <c r="F445" s="38">
        <v>14.23</v>
      </c>
      <c r="G445" s="76">
        <f t="shared" si="24"/>
        <v>305.90000000000003</v>
      </c>
      <c r="H445" s="40"/>
      <c r="I445" s="40"/>
    </row>
    <row r="446" spans="1:9" s="39" customFormat="1" ht="25.5" customHeight="1">
      <c r="A446" s="40" t="s">
        <v>1062</v>
      </c>
      <c r="B446" s="40" t="s">
        <v>1063</v>
      </c>
      <c r="C446" s="40" t="s">
        <v>71</v>
      </c>
      <c r="D446" s="58">
        <v>46</v>
      </c>
      <c r="E446" s="38">
        <v>7.58</v>
      </c>
      <c r="F446" s="38">
        <v>14.23</v>
      </c>
      <c r="G446" s="76">
        <f t="shared" si="24"/>
        <v>305.90000000000003</v>
      </c>
      <c r="H446" s="40"/>
      <c r="I446" s="40"/>
    </row>
    <row r="447" spans="1:9" s="39" customFormat="1" ht="25.5" customHeight="1">
      <c r="A447" s="40" t="s">
        <v>1064</v>
      </c>
      <c r="B447" s="40" t="s">
        <v>852</v>
      </c>
      <c r="C447" s="40" t="s">
        <v>71</v>
      </c>
      <c r="D447" s="58">
        <v>46</v>
      </c>
      <c r="E447" s="38">
        <v>7.58</v>
      </c>
      <c r="F447" s="38">
        <v>14.23</v>
      </c>
      <c r="G447" s="76">
        <f t="shared" si="24"/>
        <v>305.90000000000003</v>
      </c>
      <c r="H447" s="40"/>
      <c r="I447" s="40"/>
    </row>
    <row r="448" spans="1:9" s="39" customFormat="1" ht="25.5" customHeight="1">
      <c r="A448" s="40" t="s">
        <v>1065</v>
      </c>
      <c r="B448" s="40" t="s">
        <v>1066</v>
      </c>
      <c r="C448" s="40" t="s">
        <v>71</v>
      </c>
      <c r="D448" s="58">
        <v>46</v>
      </c>
      <c r="E448" s="38">
        <v>7.58</v>
      </c>
      <c r="F448" s="38">
        <v>14.23</v>
      </c>
      <c r="G448" s="76">
        <f t="shared" si="24"/>
        <v>305.90000000000003</v>
      </c>
      <c r="H448" s="40"/>
      <c r="I448" s="40"/>
    </row>
    <row r="449" spans="1:9" s="39" customFormat="1" ht="25.5" customHeight="1">
      <c r="A449" s="40" t="s">
        <v>1067</v>
      </c>
      <c r="B449" s="40" t="s">
        <v>852</v>
      </c>
      <c r="C449" s="40" t="s">
        <v>71</v>
      </c>
      <c r="D449" s="58">
        <v>46</v>
      </c>
      <c r="E449" s="38">
        <v>7.58</v>
      </c>
      <c r="F449" s="38">
        <v>14.23</v>
      </c>
      <c r="G449" s="76">
        <f t="shared" si="24"/>
        <v>305.90000000000003</v>
      </c>
      <c r="H449" s="40"/>
      <c r="I449" s="40"/>
    </row>
    <row r="450" spans="1:9" s="39" customFormat="1" ht="25.5" customHeight="1">
      <c r="A450" s="40" t="s">
        <v>1068</v>
      </c>
      <c r="B450" s="40" t="s">
        <v>852</v>
      </c>
      <c r="C450" s="40" t="s">
        <v>71</v>
      </c>
      <c r="D450" s="58">
        <v>46</v>
      </c>
      <c r="E450" s="38">
        <v>7.58</v>
      </c>
      <c r="F450" s="38">
        <v>14.23</v>
      </c>
      <c r="G450" s="76">
        <f t="shared" si="24"/>
        <v>305.90000000000003</v>
      </c>
      <c r="H450" s="40"/>
      <c r="I450" s="40"/>
    </row>
    <row r="451" spans="1:7" s="39" customFormat="1" ht="25.5" customHeight="1">
      <c r="A451" s="39" t="s">
        <v>633</v>
      </c>
      <c r="B451" s="39" t="s">
        <v>325</v>
      </c>
      <c r="C451" s="39" t="s">
        <v>267</v>
      </c>
      <c r="D451" s="58">
        <v>4</v>
      </c>
      <c r="E451" s="60">
        <v>46.54</v>
      </c>
      <c r="F451" s="60">
        <v>117.21</v>
      </c>
      <c r="G451" s="77">
        <f t="shared" si="24"/>
        <v>282.67999999999995</v>
      </c>
    </row>
    <row r="452" spans="1:7" s="39" customFormat="1" ht="25.5" customHeight="1">
      <c r="A452" s="39" t="s">
        <v>634</v>
      </c>
      <c r="B452" s="39" t="s">
        <v>325</v>
      </c>
      <c r="C452" s="39" t="s">
        <v>267</v>
      </c>
      <c r="D452" s="58">
        <v>4</v>
      </c>
      <c r="E452" s="60">
        <v>46.54</v>
      </c>
      <c r="F452" s="60">
        <v>117.21</v>
      </c>
      <c r="G452" s="77">
        <f t="shared" si="24"/>
        <v>282.67999999999995</v>
      </c>
    </row>
    <row r="453" spans="1:9" s="39" customFormat="1" ht="25.5" customHeight="1">
      <c r="A453" s="40" t="s">
        <v>1069</v>
      </c>
      <c r="B453" s="40" t="s">
        <v>216</v>
      </c>
      <c r="C453" s="40" t="s">
        <v>193</v>
      </c>
      <c r="D453" s="58">
        <v>273.28</v>
      </c>
      <c r="E453" s="38">
        <v>21.13</v>
      </c>
      <c r="F453" s="38">
        <v>22.15</v>
      </c>
      <c r="G453" s="76">
        <f t="shared" si="24"/>
        <v>278.74559999999985</v>
      </c>
      <c r="H453" s="40"/>
      <c r="I453" s="40"/>
    </row>
    <row r="454" spans="1:9" s="39" customFormat="1" ht="25.5" customHeight="1">
      <c r="A454" s="59" t="s">
        <v>129</v>
      </c>
      <c r="B454" s="59" t="s">
        <v>1070</v>
      </c>
      <c r="C454" s="40" t="s">
        <v>128</v>
      </c>
      <c r="D454" s="58" t="s">
        <v>1071</v>
      </c>
      <c r="E454" s="38">
        <v>5.4</v>
      </c>
      <c r="F454" s="38">
        <v>13.35</v>
      </c>
      <c r="G454" s="18">
        <v>275.01</v>
      </c>
      <c r="H454" s="40"/>
      <c r="I454" s="40"/>
    </row>
    <row r="455" spans="1:7" s="39" customFormat="1" ht="25.5" customHeight="1">
      <c r="A455" s="59" t="s">
        <v>130</v>
      </c>
      <c r="B455" s="59" t="s">
        <v>1070</v>
      </c>
      <c r="C455" s="40" t="s">
        <v>128</v>
      </c>
      <c r="D455" s="58" t="s">
        <v>1071</v>
      </c>
      <c r="E455" s="38">
        <v>5.4</v>
      </c>
      <c r="F455" s="38">
        <v>13.35</v>
      </c>
      <c r="G455" s="18">
        <v>275.01</v>
      </c>
    </row>
    <row r="456" spans="1:9" s="39" customFormat="1" ht="25.5" customHeight="1">
      <c r="A456" s="59" t="s">
        <v>131</v>
      </c>
      <c r="B456" s="59" t="s">
        <v>1070</v>
      </c>
      <c r="C456" s="40" t="s">
        <v>128</v>
      </c>
      <c r="D456" s="58" t="s">
        <v>1071</v>
      </c>
      <c r="E456" s="38">
        <v>5.4</v>
      </c>
      <c r="F456" s="38">
        <v>13.35</v>
      </c>
      <c r="G456" s="18">
        <v>275.01</v>
      </c>
      <c r="H456" s="40"/>
      <c r="I456" s="40"/>
    </row>
    <row r="457" spans="1:9" s="39" customFormat="1" ht="25.5" customHeight="1">
      <c r="A457" s="59" t="s">
        <v>132</v>
      </c>
      <c r="B457" s="59" t="s">
        <v>1072</v>
      </c>
      <c r="C457" s="40" t="s">
        <v>128</v>
      </c>
      <c r="D457" s="58" t="s">
        <v>1071</v>
      </c>
      <c r="E457" s="38">
        <v>5.4</v>
      </c>
      <c r="F457" s="38">
        <v>13.35</v>
      </c>
      <c r="G457" s="18">
        <v>275.01</v>
      </c>
      <c r="H457" s="40"/>
      <c r="I457" s="40"/>
    </row>
    <row r="458" spans="1:9" s="39" customFormat="1" ht="25.5" customHeight="1">
      <c r="A458" s="59" t="s">
        <v>1073</v>
      </c>
      <c r="B458" s="59" t="s">
        <v>1074</v>
      </c>
      <c r="C458" s="40" t="s">
        <v>128</v>
      </c>
      <c r="D458" s="58" t="s">
        <v>1071</v>
      </c>
      <c r="E458" s="38">
        <v>5.4</v>
      </c>
      <c r="F458" s="38">
        <v>13.35</v>
      </c>
      <c r="G458" s="18">
        <v>275.01</v>
      </c>
      <c r="H458" s="40"/>
      <c r="I458" s="40"/>
    </row>
    <row r="459" spans="1:9" s="39" customFormat="1" ht="25.5" customHeight="1">
      <c r="A459" s="59" t="s">
        <v>134</v>
      </c>
      <c r="B459" s="59" t="s">
        <v>1074</v>
      </c>
      <c r="C459" s="40" t="s">
        <v>128</v>
      </c>
      <c r="D459" s="58" t="s">
        <v>1071</v>
      </c>
      <c r="E459" s="38">
        <v>5.4</v>
      </c>
      <c r="F459" s="38">
        <v>13.35</v>
      </c>
      <c r="G459" s="18">
        <v>275.01</v>
      </c>
      <c r="I459" s="40"/>
    </row>
    <row r="460" spans="1:9" s="39" customFormat="1" ht="25.5" customHeight="1">
      <c r="A460" s="59" t="s">
        <v>135</v>
      </c>
      <c r="B460" s="59" t="s">
        <v>1075</v>
      </c>
      <c r="C460" s="40" t="s">
        <v>128</v>
      </c>
      <c r="D460" s="58" t="s">
        <v>1071</v>
      </c>
      <c r="E460" s="38">
        <v>5.4</v>
      </c>
      <c r="F460" s="38">
        <v>13.35</v>
      </c>
      <c r="G460" s="18">
        <v>275.01</v>
      </c>
      <c r="H460" s="40"/>
      <c r="I460" s="40"/>
    </row>
    <row r="461" spans="1:9" s="39" customFormat="1" ht="25.5" customHeight="1">
      <c r="A461" s="59" t="s">
        <v>136</v>
      </c>
      <c r="B461" s="59" t="s">
        <v>1076</v>
      </c>
      <c r="C461" s="40" t="s">
        <v>128</v>
      </c>
      <c r="D461" s="58" t="s">
        <v>1071</v>
      </c>
      <c r="E461" s="38">
        <v>5.4</v>
      </c>
      <c r="F461" s="38">
        <v>13.35</v>
      </c>
      <c r="G461" s="18">
        <v>275.01</v>
      </c>
      <c r="I461" s="40"/>
    </row>
    <row r="462" spans="1:9" s="39" customFormat="1" ht="25.5" customHeight="1">
      <c r="A462" s="39" t="s">
        <v>465</v>
      </c>
      <c r="B462" s="41" t="s">
        <v>279</v>
      </c>
      <c r="C462" s="39" t="s">
        <v>262</v>
      </c>
      <c r="D462" s="70">
        <v>45.03</v>
      </c>
      <c r="E462" s="60">
        <v>7.21</v>
      </c>
      <c r="F462" s="60">
        <v>13.13</v>
      </c>
      <c r="G462" s="77">
        <f aca="true" t="shared" si="25" ref="G462:G469">(F462-E462)*D462</f>
        <v>266.5776</v>
      </c>
      <c r="I462" s="40"/>
    </row>
    <row r="463" spans="1:9" s="39" customFormat="1" ht="25.5" customHeight="1">
      <c r="A463" s="40" t="s">
        <v>95</v>
      </c>
      <c r="B463" s="40" t="s">
        <v>275</v>
      </c>
      <c r="C463" s="40" t="s">
        <v>94</v>
      </c>
      <c r="D463" s="58">
        <v>50</v>
      </c>
      <c r="E463" s="38">
        <v>9.34</v>
      </c>
      <c r="F463" s="38">
        <v>14.48</v>
      </c>
      <c r="G463" s="76">
        <f t="shared" si="25"/>
        <v>257</v>
      </c>
      <c r="H463" s="40"/>
      <c r="I463" s="40"/>
    </row>
    <row r="464" spans="1:9" s="39" customFormat="1" ht="25.5" customHeight="1">
      <c r="A464" s="40" t="s">
        <v>1077</v>
      </c>
      <c r="B464" s="40" t="s">
        <v>97</v>
      </c>
      <c r="C464" s="40" t="s">
        <v>94</v>
      </c>
      <c r="D464" s="58">
        <v>50</v>
      </c>
      <c r="E464" s="38">
        <v>9.34</v>
      </c>
      <c r="F464" s="38">
        <v>14.48</v>
      </c>
      <c r="G464" s="76">
        <f t="shared" si="25"/>
        <v>257</v>
      </c>
      <c r="H464" s="40"/>
      <c r="I464" s="40"/>
    </row>
    <row r="465" spans="1:9" s="39" customFormat="1" ht="25.5" customHeight="1">
      <c r="A465" s="40" t="s">
        <v>1078</v>
      </c>
      <c r="B465" s="40" t="s">
        <v>98</v>
      </c>
      <c r="C465" s="40" t="s">
        <v>94</v>
      </c>
      <c r="D465" s="58">
        <v>50</v>
      </c>
      <c r="E465" s="38">
        <v>9.34</v>
      </c>
      <c r="F465" s="38">
        <v>14.48</v>
      </c>
      <c r="G465" s="76">
        <f t="shared" si="25"/>
        <v>257</v>
      </c>
      <c r="H465" s="40"/>
      <c r="I465" s="40"/>
    </row>
    <row r="466" spans="1:9" s="39" customFormat="1" ht="25.5" customHeight="1">
      <c r="A466" s="39" t="s">
        <v>509</v>
      </c>
      <c r="B466" s="41" t="s">
        <v>1079</v>
      </c>
      <c r="C466" s="39" t="s">
        <v>263</v>
      </c>
      <c r="D466" s="58">
        <v>20</v>
      </c>
      <c r="E466" s="60">
        <v>4.73</v>
      </c>
      <c r="F466" s="60">
        <v>17.55</v>
      </c>
      <c r="G466" s="77">
        <f t="shared" si="25"/>
        <v>256.4</v>
      </c>
      <c r="I466" s="40"/>
    </row>
    <row r="467" spans="1:9" s="39" customFormat="1" ht="25.5" customHeight="1">
      <c r="A467" s="39" t="s">
        <v>511</v>
      </c>
      <c r="B467" s="41" t="s">
        <v>1080</v>
      </c>
      <c r="C467" s="39" t="s">
        <v>263</v>
      </c>
      <c r="D467" s="58">
        <v>20</v>
      </c>
      <c r="E467" s="60">
        <v>4.73</v>
      </c>
      <c r="F467" s="60">
        <v>17.55</v>
      </c>
      <c r="G467" s="77">
        <f t="shared" si="25"/>
        <v>256.4</v>
      </c>
      <c r="I467" s="40"/>
    </row>
    <row r="468" spans="1:9" s="39" customFormat="1" ht="25.5" customHeight="1">
      <c r="A468" s="39" t="s">
        <v>512</v>
      </c>
      <c r="B468" s="41" t="s">
        <v>1081</v>
      </c>
      <c r="C468" s="39" t="s">
        <v>263</v>
      </c>
      <c r="D468" s="58">
        <v>20</v>
      </c>
      <c r="E468" s="60">
        <v>4.73</v>
      </c>
      <c r="F468" s="60">
        <v>17.55</v>
      </c>
      <c r="G468" s="77">
        <f t="shared" si="25"/>
        <v>256.4</v>
      </c>
      <c r="I468" s="40"/>
    </row>
    <row r="469" spans="1:9" s="39" customFormat="1" ht="25.5" customHeight="1">
      <c r="A469" s="40" t="s">
        <v>1082</v>
      </c>
      <c r="B469" s="40" t="s">
        <v>280</v>
      </c>
      <c r="C469" s="40" t="s">
        <v>125</v>
      </c>
      <c r="D469" s="58">
        <v>6.59</v>
      </c>
      <c r="E469" s="38">
        <v>18.17</v>
      </c>
      <c r="F469" s="38">
        <v>56.99</v>
      </c>
      <c r="G469" s="76">
        <f t="shared" si="25"/>
        <v>255.8238</v>
      </c>
      <c r="H469" s="40"/>
      <c r="I469" s="40"/>
    </row>
    <row r="470" spans="1:9" s="39" customFormat="1" ht="25.5" customHeight="1">
      <c r="A470" s="40" t="s">
        <v>1083</v>
      </c>
      <c r="B470" s="40" t="s">
        <v>216</v>
      </c>
      <c r="C470" s="40" t="s">
        <v>44</v>
      </c>
      <c r="D470" s="58">
        <v>26</v>
      </c>
      <c r="E470" s="38">
        <v>5.23</v>
      </c>
      <c r="F470" s="38">
        <v>15.05</v>
      </c>
      <c r="G470" s="76">
        <f>(F470-E470)*26</f>
        <v>255.32</v>
      </c>
      <c r="H470" s="40"/>
      <c r="I470" s="40"/>
    </row>
    <row r="471" spans="1:9" s="39" customFormat="1" ht="25.5" customHeight="1">
      <c r="A471" s="40" t="s">
        <v>1084</v>
      </c>
      <c r="B471" s="40" t="s">
        <v>1085</v>
      </c>
      <c r="C471" s="40" t="s">
        <v>44</v>
      </c>
      <c r="D471" s="58">
        <v>26</v>
      </c>
      <c r="E471" s="38">
        <v>5.23</v>
      </c>
      <c r="F471" s="38">
        <v>15.05</v>
      </c>
      <c r="G471" s="76">
        <f>(F471-E471)*26</f>
        <v>255.32</v>
      </c>
      <c r="H471" s="40"/>
      <c r="I471" s="40"/>
    </row>
    <row r="472" spans="1:9" s="39" customFormat="1" ht="25.5" customHeight="1">
      <c r="A472" s="40" t="s">
        <v>1086</v>
      </c>
      <c r="B472" s="40" t="s">
        <v>279</v>
      </c>
      <c r="C472" s="40" t="s">
        <v>192</v>
      </c>
      <c r="D472" s="58">
        <v>40</v>
      </c>
      <c r="E472" s="38">
        <v>34.17</v>
      </c>
      <c r="F472" s="38">
        <v>40.5</v>
      </c>
      <c r="G472" s="76">
        <f>(F472-E472)*D472</f>
        <v>253.19999999999993</v>
      </c>
      <c r="H472" s="40"/>
      <c r="I472" s="40"/>
    </row>
    <row r="473" spans="1:9" s="39" customFormat="1" ht="25.5" customHeight="1">
      <c r="A473" s="40" t="s">
        <v>1087</v>
      </c>
      <c r="B473" s="40" t="s">
        <v>817</v>
      </c>
      <c r="C473" s="40" t="s">
        <v>192</v>
      </c>
      <c r="D473" s="58">
        <v>40</v>
      </c>
      <c r="E473" s="38">
        <v>34.17</v>
      </c>
      <c r="F473" s="38">
        <v>40.5</v>
      </c>
      <c r="G473" s="76">
        <f>(F473-E473)*D473</f>
        <v>253.19999999999993</v>
      </c>
      <c r="H473" s="40"/>
      <c r="I473" s="40"/>
    </row>
    <row r="474" spans="1:9" s="39" customFormat="1" ht="25.5" customHeight="1">
      <c r="A474" s="39" t="s">
        <v>410</v>
      </c>
      <c r="B474" s="41" t="s">
        <v>429</v>
      </c>
      <c r="C474" s="39" t="s">
        <v>259</v>
      </c>
      <c r="D474" s="58">
        <v>20</v>
      </c>
      <c r="E474" s="60">
        <v>4</v>
      </c>
      <c r="F474" s="60">
        <v>16.15</v>
      </c>
      <c r="G474" s="77">
        <f>(F474-E474)*D474</f>
        <v>242.99999999999997</v>
      </c>
      <c r="I474" s="40"/>
    </row>
    <row r="475" spans="1:9" s="39" customFormat="1" ht="25.5" customHeight="1">
      <c r="A475" s="39" t="s">
        <v>419</v>
      </c>
      <c r="B475" s="41" t="s">
        <v>1088</v>
      </c>
      <c r="C475" s="39" t="s">
        <v>259</v>
      </c>
      <c r="D475" s="58">
        <v>20</v>
      </c>
      <c r="E475" s="60">
        <v>4</v>
      </c>
      <c r="F475" s="60">
        <v>16.15</v>
      </c>
      <c r="G475" s="77">
        <f>(F475-E475)*D475</f>
        <v>242.99999999999997</v>
      </c>
      <c r="I475" s="40"/>
    </row>
    <row r="476" spans="1:9" s="39" customFormat="1" ht="25.5" customHeight="1">
      <c r="A476" s="39" t="s">
        <v>420</v>
      </c>
      <c r="B476" s="41" t="s">
        <v>1089</v>
      </c>
      <c r="C476" s="39" t="s">
        <v>259</v>
      </c>
      <c r="D476" s="58">
        <v>20</v>
      </c>
      <c r="E476" s="60">
        <v>4</v>
      </c>
      <c r="F476" s="60">
        <v>16.15</v>
      </c>
      <c r="G476" s="77">
        <f aca="true" t="shared" si="26" ref="G476:G539">(F476-E476)*D476</f>
        <v>242.99999999999997</v>
      </c>
      <c r="I476" s="40"/>
    </row>
    <row r="477" spans="1:9" s="39" customFormat="1" ht="25.5" customHeight="1">
      <c r="A477" s="39" t="s">
        <v>421</v>
      </c>
      <c r="B477" s="41" t="s">
        <v>1090</v>
      </c>
      <c r="C477" s="39" t="s">
        <v>259</v>
      </c>
      <c r="D477" s="58">
        <v>20</v>
      </c>
      <c r="E477" s="60">
        <v>4</v>
      </c>
      <c r="F477" s="60">
        <v>16.15</v>
      </c>
      <c r="G477" s="77">
        <f t="shared" si="26"/>
        <v>242.99999999999997</v>
      </c>
      <c r="I477" s="40"/>
    </row>
    <row r="478" spans="1:9" s="39" customFormat="1" ht="25.5" customHeight="1">
      <c r="A478" s="39" t="s">
        <v>422</v>
      </c>
      <c r="B478" s="41" t="s">
        <v>1090</v>
      </c>
      <c r="C478" s="39" t="s">
        <v>259</v>
      </c>
      <c r="D478" s="58">
        <v>20</v>
      </c>
      <c r="E478" s="60">
        <v>4</v>
      </c>
      <c r="F478" s="60">
        <v>16.15</v>
      </c>
      <c r="G478" s="77">
        <f t="shared" si="26"/>
        <v>242.99999999999997</v>
      </c>
      <c r="I478" s="40"/>
    </row>
    <row r="479" spans="1:9" s="39" customFormat="1" ht="25.5" customHeight="1">
      <c r="A479" s="39" t="s">
        <v>423</v>
      </c>
      <c r="B479" s="41" t="s">
        <v>1091</v>
      </c>
      <c r="C479" s="39" t="s">
        <v>259</v>
      </c>
      <c r="D479" s="58">
        <v>20</v>
      </c>
      <c r="E479" s="60">
        <v>4</v>
      </c>
      <c r="F479" s="60">
        <v>16.15</v>
      </c>
      <c r="G479" s="77">
        <f t="shared" si="26"/>
        <v>242.99999999999997</v>
      </c>
      <c r="I479" s="40"/>
    </row>
    <row r="480" spans="1:9" s="39" customFormat="1" ht="25.5" customHeight="1">
      <c r="A480" s="39" t="s">
        <v>424</v>
      </c>
      <c r="B480" s="41" t="s">
        <v>1041</v>
      </c>
      <c r="C480" s="39" t="s">
        <v>259</v>
      </c>
      <c r="D480" s="58">
        <v>20</v>
      </c>
      <c r="E480" s="60">
        <v>4</v>
      </c>
      <c r="F480" s="60">
        <v>16.15</v>
      </c>
      <c r="G480" s="77">
        <f t="shared" si="26"/>
        <v>242.99999999999997</v>
      </c>
      <c r="I480" s="40"/>
    </row>
    <row r="481" spans="1:9" s="39" customFormat="1" ht="25.5" customHeight="1">
      <c r="A481" s="39" t="s">
        <v>425</v>
      </c>
      <c r="B481" s="41" t="s">
        <v>1041</v>
      </c>
      <c r="C481" s="39" t="s">
        <v>259</v>
      </c>
      <c r="D481" s="58">
        <v>20</v>
      </c>
      <c r="E481" s="60">
        <v>4</v>
      </c>
      <c r="F481" s="60">
        <v>16.15</v>
      </c>
      <c r="G481" s="77">
        <f t="shared" si="26"/>
        <v>242.99999999999997</v>
      </c>
      <c r="I481" s="40"/>
    </row>
    <row r="482" spans="1:9" s="39" customFormat="1" ht="25.5" customHeight="1">
      <c r="A482" s="39" t="s">
        <v>426</v>
      </c>
      <c r="B482" s="41" t="s">
        <v>1041</v>
      </c>
      <c r="C482" s="39" t="s">
        <v>259</v>
      </c>
      <c r="D482" s="58">
        <v>20</v>
      </c>
      <c r="E482" s="60">
        <v>4</v>
      </c>
      <c r="F482" s="60">
        <v>16.15</v>
      </c>
      <c r="G482" s="77">
        <f t="shared" si="26"/>
        <v>242.99999999999997</v>
      </c>
      <c r="I482" s="40"/>
    </row>
    <row r="483" spans="1:9" s="39" customFormat="1" ht="25.5" customHeight="1">
      <c r="A483" s="39" t="s">
        <v>427</v>
      </c>
      <c r="B483" s="41" t="s">
        <v>1041</v>
      </c>
      <c r="C483" s="39" t="s">
        <v>259</v>
      </c>
      <c r="D483" s="58">
        <v>20</v>
      </c>
      <c r="E483" s="60">
        <v>4</v>
      </c>
      <c r="F483" s="60">
        <v>16.15</v>
      </c>
      <c r="G483" s="77">
        <f t="shared" si="26"/>
        <v>242.99999999999997</v>
      </c>
      <c r="I483" s="40"/>
    </row>
    <row r="484" spans="1:9" s="39" customFormat="1" ht="25.5" customHeight="1">
      <c r="A484" s="40" t="s">
        <v>69</v>
      </c>
      <c r="B484" s="40" t="s">
        <v>216</v>
      </c>
      <c r="C484" s="40" t="s">
        <v>70</v>
      </c>
      <c r="D484" s="58">
        <v>800</v>
      </c>
      <c r="E484" s="38">
        <v>15.96</v>
      </c>
      <c r="F484" s="38">
        <v>16.26</v>
      </c>
      <c r="G484" s="76">
        <f t="shared" si="26"/>
        <v>240.00000000000057</v>
      </c>
      <c r="H484" s="40"/>
      <c r="I484" s="40"/>
    </row>
    <row r="485" spans="1:9" s="39" customFormat="1" ht="25.5" customHeight="1">
      <c r="A485" s="40" t="s">
        <v>72</v>
      </c>
      <c r="B485" s="40" t="s">
        <v>216</v>
      </c>
      <c r="C485" s="40" t="s">
        <v>73</v>
      </c>
      <c r="D485" s="58">
        <v>90</v>
      </c>
      <c r="E485" s="38">
        <v>32.6</v>
      </c>
      <c r="F485" s="38">
        <v>35.09</v>
      </c>
      <c r="G485" s="76">
        <f t="shared" si="26"/>
        <v>224.1000000000002</v>
      </c>
      <c r="H485" s="40"/>
      <c r="I485" s="40"/>
    </row>
    <row r="486" spans="1:9" s="39" customFormat="1" ht="25.5" customHeight="1">
      <c r="A486" s="40" t="s">
        <v>1092</v>
      </c>
      <c r="B486" s="40" t="s">
        <v>852</v>
      </c>
      <c r="C486" s="40" t="s">
        <v>193</v>
      </c>
      <c r="D486" s="58">
        <v>204.96</v>
      </c>
      <c r="E486" s="38">
        <v>21.13</v>
      </c>
      <c r="F486" s="38">
        <v>22.15</v>
      </c>
      <c r="G486" s="76">
        <f t="shared" si="26"/>
        <v>209.05919999999992</v>
      </c>
      <c r="H486" s="40"/>
      <c r="I486" s="40"/>
    </row>
    <row r="487" spans="1:9" s="39" customFormat="1" ht="25.5" customHeight="1">
      <c r="A487" s="40" t="s">
        <v>1093</v>
      </c>
      <c r="B487" s="40" t="s">
        <v>1094</v>
      </c>
      <c r="C487" s="40" t="s">
        <v>44</v>
      </c>
      <c r="D487" s="58">
        <v>20</v>
      </c>
      <c r="E487" s="38">
        <v>5.23</v>
      </c>
      <c r="F487" s="38">
        <v>15.05</v>
      </c>
      <c r="G487" s="76">
        <f t="shared" si="26"/>
        <v>196.4</v>
      </c>
      <c r="H487" s="40"/>
      <c r="I487" s="40"/>
    </row>
    <row r="488" spans="1:9" s="39" customFormat="1" ht="25.5" customHeight="1">
      <c r="A488" s="40" t="s">
        <v>1095</v>
      </c>
      <c r="B488" s="40" t="s">
        <v>1096</v>
      </c>
      <c r="C488" s="40" t="s">
        <v>68</v>
      </c>
      <c r="D488" s="58">
        <v>30</v>
      </c>
      <c r="E488" s="38">
        <v>9.11</v>
      </c>
      <c r="F488" s="38">
        <v>15.46</v>
      </c>
      <c r="G488" s="76">
        <f t="shared" si="26"/>
        <v>190.50000000000006</v>
      </c>
      <c r="H488" s="40"/>
      <c r="I488" s="40"/>
    </row>
    <row r="489" spans="1:9" s="39" customFormat="1" ht="25.5" customHeight="1">
      <c r="A489" s="39" t="s">
        <v>458</v>
      </c>
      <c r="B489" s="41" t="s">
        <v>471</v>
      </c>
      <c r="C489" s="39" t="s">
        <v>262</v>
      </c>
      <c r="D489" s="72">
        <v>31.32</v>
      </c>
      <c r="E489" s="60">
        <v>7.21</v>
      </c>
      <c r="F489" s="60">
        <v>13.13</v>
      </c>
      <c r="G489" s="77">
        <f t="shared" si="26"/>
        <v>185.41440000000003</v>
      </c>
      <c r="I489" s="40"/>
    </row>
    <row r="490" spans="1:9" s="39" customFormat="1" ht="25.5" customHeight="1">
      <c r="A490" s="39" t="s">
        <v>459</v>
      </c>
      <c r="B490" s="41" t="s">
        <v>472</v>
      </c>
      <c r="C490" s="39" t="s">
        <v>262</v>
      </c>
      <c r="D490" s="70">
        <v>31.32</v>
      </c>
      <c r="E490" s="60">
        <v>7.21</v>
      </c>
      <c r="F490" s="60">
        <v>13.13</v>
      </c>
      <c r="G490" s="77">
        <f t="shared" si="26"/>
        <v>185.41440000000003</v>
      </c>
      <c r="I490" s="40"/>
    </row>
    <row r="491" spans="1:9" s="39" customFormat="1" ht="25.5" customHeight="1">
      <c r="A491" s="39" t="s">
        <v>460</v>
      </c>
      <c r="B491" s="41" t="s">
        <v>473</v>
      </c>
      <c r="C491" s="39" t="s">
        <v>262</v>
      </c>
      <c r="D491" s="70">
        <v>31.32</v>
      </c>
      <c r="E491" s="60">
        <v>7.21</v>
      </c>
      <c r="F491" s="60">
        <v>13.13</v>
      </c>
      <c r="G491" s="77">
        <f t="shared" si="26"/>
        <v>185.41440000000003</v>
      </c>
      <c r="I491" s="40"/>
    </row>
    <row r="492" spans="1:9" s="39" customFormat="1" ht="25.5" customHeight="1">
      <c r="A492" s="39" t="s">
        <v>461</v>
      </c>
      <c r="B492" s="41" t="s">
        <v>474</v>
      </c>
      <c r="C492" s="39" t="s">
        <v>262</v>
      </c>
      <c r="D492" s="70">
        <v>31.32</v>
      </c>
      <c r="E492" s="60">
        <v>7.21</v>
      </c>
      <c r="F492" s="60">
        <v>13.13</v>
      </c>
      <c r="G492" s="77">
        <f t="shared" si="26"/>
        <v>185.41440000000003</v>
      </c>
      <c r="I492" s="40"/>
    </row>
    <row r="493" spans="1:9" s="39" customFormat="1" ht="25.5" customHeight="1">
      <c r="A493" s="39" t="s">
        <v>462</v>
      </c>
      <c r="B493" s="41" t="s">
        <v>474</v>
      </c>
      <c r="C493" s="39" t="s">
        <v>262</v>
      </c>
      <c r="D493" s="70">
        <v>31.32</v>
      </c>
      <c r="E493" s="60">
        <v>7.21</v>
      </c>
      <c r="F493" s="60">
        <v>13.13</v>
      </c>
      <c r="G493" s="77">
        <f t="shared" si="26"/>
        <v>185.41440000000003</v>
      </c>
      <c r="I493" s="40"/>
    </row>
    <row r="494" spans="1:9" s="39" customFormat="1" ht="25.5" customHeight="1">
      <c r="A494" s="40" t="s">
        <v>1097</v>
      </c>
      <c r="B494" s="40" t="s">
        <v>1098</v>
      </c>
      <c r="C494" s="40" t="s">
        <v>193</v>
      </c>
      <c r="D494" s="58">
        <v>177.63</v>
      </c>
      <c r="E494" s="38">
        <v>21.13</v>
      </c>
      <c r="F494" s="38">
        <v>22.15</v>
      </c>
      <c r="G494" s="76">
        <f t="shared" si="26"/>
        <v>181.18259999999992</v>
      </c>
      <c r="H494" s="40"/>
      <c r="I494" s="40"/>
    </row>
    <row r="495" spans="1:9" s="39" customFormat="1" ht="25.5" customHeight="1">
      <c r="A495" s="40" t="s">
        <v>1099</v>
      </c>
      <c r="B495" s="40" t="s">
        <v>1100</v>
      </c>
      <c r="C495" s="40" t="s">
        <v>193</v>
      </c>
      <c r="D495" s="58">
        <v>177.63</v>
      </c>
      <c r="E495" s="38">
        <v>21.13</v>
      </c>
      <c r="F495" s="38">
        <v>22.15</v>
      </c>
      <c r="G495" s="76">
        <f t="shared" si="26"/>
        <v>181.18259999999992</v>
      </c>
      <c r="H495" s="40"/>
      <c r="I495" s="40"/>
    </row>
    <row r="496" spans="1:9" s="39" customFormat="1" ht="25.5" customHeight="1">
      <c r="A496" s="40" t="s">
        <v>1101</v>
      </c>
      <c r="B496" s="40" t="s">
        <v>325</v>
      </c>
      <c r="C496" s="40" t="s">
        <v>232</v>
      </c>
      <c r="D496" s="58">
        <v>10</v>
      </c>
      <c r="E496" s="38">
        <v>7.2</v>
      </c>
      <c r="F496" s="38">
        <v>24.23</v>
      </c>
      <c r="G496" s="76">
        <f t="shared" si="26"/>
        <v>170.3</v>
      </c>
      <c r="H496" s="40"/>
      <c r="I496" s="40"/>
    </row>
    <row r="497" spans="1:9" s="39" customFormat="1" ht="25.5" customHeight="1">
      <c r="A497" s="40" t="s">
        <v>1102</v>
      </c>
      <c r="B497" s="40" t="s">
        <v>325</v>
      </c>
      <c r="C497" s="40" t="s">
        <v>232</v>
      </c>
      <c r="D497" s="58">
        <v>10</v>
      </c>
      <c r="E497" s="38">
        <v>7.2</v>
      </c>
      <c r="F497" s="38">
        <v>24.23</v>
      </c>
      <c r="G497" s="76">
        <f t="shared" si="26"/>
        <v>170.3</v>
      </c>
      <c r="H497" s="40"/>
      <c r="I497" s="40"/>
    </row>
    <row r="498" spans="1:9" s="39" customFormat="1" ht="25.5" customHeight="1">
      <c r="A498" s="40" t="s">
        <v>74</v>
      </c>
      <c r="B498" s="40" t="s">
        <v>275</v>
      </c>
      <c r="C498" s="40" t="s">
        <v>73</v>
      </c>
      <c r="D498" s="58">
        <v>68</v>
      </c>
      <c r="E498" s="38">
        <v>32.6</v>
      </c>
      <c r="F498" s="38">
        <v>35.09</v>
      </c>
      <c r="G498" s="76">
        <f t="shared" si="26"/>
        <v>169.32000000000014</v>
      </c>
      <c r="H498" s="40"/>
      <c r="I498" s="40"/>
    </row>
    <row r="499" spans="1:9" s="39" customFormat="1" ht="25.5" customHeight="1">
      <c r="A499" s="39" t="s">
        <v>430</v>
      </c>
      <c r="B499" s="39" t="s">
        <v>852</v>
      </c>
      <c r="C499" s="39" t="s">
        <v>260</v>
      </c>
      <c r="D499" s="58">
        <v>60</v>
      </c>
      <c r="E499" s="60">
        <v>25.68</v>
      </c>
      <c r="F499" s="60">
        <v>28.5</v>
      </c>
      <c r="G499" s="77">
        <f t="shared" si="26"/>
        <v>169.20000000000002</v>
      </c>
      <c r="I499" s="40"/>
    </row>
    <row r="500" spans="1:9" s="39" customFormat="1" ht="25.5" customHeight="1">
      <c r="A500" s="39" t="s">
        <v>466</v>
      </c>
      <c r="B500" s="41" t="s">
        <v>475</v>
      </c>
      <c r="C500" s="39" t="s">
        <v>262</v>
      </c>
      <c r="D500" s="70">
        <v>27.03</v>
      </c>
      <c r="E500" s="60">
        <v>7.21</v>
      </c>
      <c r="F500" s="60">
        <v>13.13</v>
      </c>
      <c r="G500" s="77">
        <f t="shared" si="26"/>
        <v>160.01760000000002</v>
      </c>
      <c r="I500" s="40"/>
    </row>
    <row r="501" spans="1:9" s="39" customFormat="1" ht="25.5" customHeight="1">
      <c r="A501" s="39" t="s">
        <v>467</v>
      </c>
      <c r="B501" s="41" t="s">
        <v>476</v>
      </c>
      <c r="C501" s="39" t="s">
        <v>262</v>
      </c>
      <c r="D501" s="70">
        <v>27.03</v>
      </c>
      <c r="E501" s="60">
        <v>7.21</v>
      </c>
      <c r="F501" s="60">
        <v>13.13</v>
      </c>
      <c r="G501" s="77">
        <f t="shared" si="26"/>
        <v>160.01760000000002</v>
      </c>
      <c r="I501" s="40"/>
    </row>
    <row r="502" spans="1:9" s="39" customFormat="1" ht="25.5" customHeight="1">
      <c r="A502" s="39" t="s">
        <v>468</v>
      </c>
      <c r="B502" s="41" t="s">
        <v>477</v>
      </c>
      <c r="C502" s="39" t="s">
        <v>262</v>
      </c>
      <c r="D502" s="70">
        <v>27.03</v>
      </c>
      <c r="E502" s="60">
        <v>7.21</v>
      </c>
      <c r="F502" s="60">
        <v>13.13</v>
      </c>
      <c r="G502" s="77">
        <f t="shared" si="26"/>
        <v>160.01760000000002</v>
      </c>
      <c r="I502" s="40"/>
    </row>
    <row r="503" spans="1:9" s="39" customFormat="1" ht="25.5" customHeight="1">
      <c r="A503" s="39" t="s">
        <v>469</v>
      </c>
      <c r="B503" s="41" t="s">
        <v>478</v>
      </c>
      <c r="C503" s="39" t="s">
        <v>262</v>
      </c>
      <c r="D503" s="70">
        <v>27.03</v>
      </c>
      <c r="E503" s="60">
        <v>7.21</v>
      </c>
      <c r="F503" s="60">
        <v>13.13</v>
      </c>
      <c r="G503" s="77">
        <f t="shared" si="26"/>
        <v>160.01760000000002</v>
      </c>
      <c r="I503" s="40"/>
    </row>
    <row r="504" spans="1:9" s="39" customFormat="1" ht="25.5" customHeight="1">
      <c r="A504" s="39" t="s">
        <v>470</v>
      </c>
      <c r="B504" s="41" t="s">
        <v>471</v>
      </c>
      <c r="C504" s="39" t="s">
        <v>262</v>
      </c>
      <c r="D504" s="70">
        <v>27.03</v>
      </c>
      <c r="E504" s="60">
        <v>7.21</v>
      </c>
      <c r="F504" s="60">
        <v>13.13</v>
      </c>
      <c r="G504" s="77">
        <f t="shared" si="26"/>
        <v>160.01760000000002</v>
      </c>
      <c r="I504" s="40"/>
    </row>
    <row r="505" spans="1:9" s="39" customFormat="1" ht="25.5" customHeight="1">
      <c r="A505" s="40" t="s">
        <v>1103</v>
      </c>
      <c r="B505" s="40" t="s">
        <v>276</v>
      </c>
      <c r="C505" s="40" t="s">
        <v>94</v>
      </c>
      <c r="D505" s="58">
        <v>30</v>
      </c>
      <c r="E505" s="38">
        <v>9.34</v>
      </c>
      <c r="F505" s="38">
        <v>14.48</v>
      </c>
      <c r="G505" s="76">
        <f t="shared" si="26"/>
        <v>154.20000000000002</v>
      </c>
      <c r="H505" s="40"/>
      <c r="I505" s="40"/>
    </row>
    <row r="506" spans="1:9" s="39" customFormat="1" ht="25.5" customHeight="1">
      <c r="A506" s="40" t="s">
        <v>1104</v>
      </c>
      <c r="B506" s="40" t="s">
        <v>91</v>
      </c>
      <c r="C506" s="40" t="s">
        <v>94</v>
      </c>
      <c r="D506" s="58">
        <v>30</v>
      </c>
      <c r="E506" s="38">
        <v>9.34</v>
      </c>
      <c r="F506" s="38">
        <v>14.48</v>
      </c>
      <c r="G506" s="76">
        <f t="shared" si="26"/>
        <v>154.20000000000002</v>
      </c>
      <c r="H506" s="40"/>
      <c r="I506" s="40"/>
    </row>
    <row r="507" spans="1:9" s="39" customFormat="1" ht="25.5" customHeight="1">
      <c r="A507" s="40" t="s">
        <v>1105</v>
      </c>
      <c r="B507" s="40" t="s">
        <v>96</v>
      </c>
      <c r="C507" s="40" t="s">
        <v>94</v>
      </c>
      <c r="D507" s="58">
        <v>30</v>
      </c>
      <c r="E507" s="38">
        <v>9.34</v>
      </c>
      <c r="F507" s="38">
        <v>14.48</v>
      </c>
      <c r="G507" s="76">
        <f t="shared" si="26"/>
        <v>154.20000000000002</v>
      </c>
      <c r="H507" s="40"/>
      <c r="I507" s="40"/>
    </row>
    <row r="508" spans="1:9" s="39" customFormat="1" ht="25.5" customHeight="1">
      <c r="A508" s="40" t="s">
        <v>1106</v>
      </c>
      <c r="B508" s="40" t="s">
        <v>286</v>
      </c>
      <c r="C508" s="40" t="s">
        <v>94</v>
      </c>
      <c r="D508" s="58">
        <v>30</v>
      </c>
      <c r="E508" s="38">
        <v>9.34</v>
      </c>
      <c r="F508" s="38">
        <v>14.48</v>
      </c>
      <c r="G508" s="76">
        <f t="shared" si="26"/>
        <v>154.20000000000002</v>
      </c>
      <c r="H508" s="40"/>
      <c r="I508" s="40"/>
    </row>
    <row r="509" spans="1:9" s="39" customFormat="1" ht="25.5" customHeight="1">
      <c r="A509" s="40" t="s">
        <v>1107</v>
      </c>
      <c r="B509" s="40" t="s">
        <v>280</v>
      </c>
      <c r="C509" s="40" t="s">
        <v>94</v>
      </c>
      <c r="D509" s="58">
        <v>30</v>
      </c>
      <c r="E509" s="38">
        <v>9.34</v>
      </c>
      <c r="F509" s="38">
        <v>14.48</v>
      </c>
      <c r="G509" s="76">
        <f t="shared" si="26"/>
        <v>154.20000000000002</v>
      </c>
      <c r="H509" s="40"/>
      <c r="I509" s="40"/>
    </row>
    <row r="510" spans="1:9" s="39" customFormat="1" ht="25.5" customHeight="1">
      <c r="A510" s="40" t="s">
        <v>1108</v>
      </c>
      <c r="B510" s="40" t="s">
        <v>325</v>
      </c>
      <c r="C510" s="40" t="s">
        <v>94</v>
      </c>
      <c r="D510" s="58">
        <v>30</v>
      </c>
      <c r="E510" s="38">
        <v>9.34</v>
      </c>
      <c r="F510" s="38">
        <v>14.48</v>
      </c>
      <c r="G510" s="76">
        <f t="shared" si="26"/>
        <v>154.20000000000002</v>
      </c>
      <c r="H510" s="40"/>
      <c r="I510" s="40"/>
    </row>
    <row r="511" spans="1:9" s="39" customFormat="1" ht="25.5" customHeight="1">
      <c r="A511" s="40" t="s">
        <v>1109</v>
      </c>
      <c r="B511" s="40" t="s">
        <v>279</v>
      </c>
      <c r="C511" s="40" t="s">
        <v>94</v>
      </c>
      <c r="D511" s="58">
        <v>30</v>
      </c>
      <c r="E511" s="38">
        <v>9.34</v>
      </c>
      <c r="F511" s="38">
        <v>14.48</v>
      </c>
      <c r="G511" s="76">
        <f t="shared" si="26"/>
        <v>154.20000000000002</v>
      </c>
      <c r="H511" s="40"/>
      <c r="I511" s="40"/>
    </row>
    <row r="512" spans="1:9" s="39" customFormat="1" ht="25.5" customHeight="1">
      <c r="A512" s="40" t="s">
        <v>1110</v>
      </c>
      <c r="B512" s="40" t="s">
        <v>279</v>
      </c>
      <c r="C512" s="40" t="s">
        <v>94</v>
      </c>
      <c r="D512" s="58">
        <v>30</v>
      </c>
      <c r="E512" s="38">
        <v>9.34</v>
      </c>
      <c r="F512" s="38">
        <v>14.48</v>
      </c>
      <c r="G512" s="76">
        <f t="shared" si="26"/>
        <v>154.20000000000002</v>
      </c>
      <c r="H512" s="40"/>
      <c r="I512" s="40"/>
    </row>
    <row r="513" spans="1:9" s="39" customFormat="1" ht="25.5" customHeight="1">
      <c r="A513" s="40" t="s">
        <v>1111</v>
      </c>
      <c r="B513" s="40" t="s">
        <v>279</v>
      </c>
      <c r="C513" s="40" t="s">
        <v>94</v>
      </c>
      <c r="D513" s="58">
        <v>30</v>
      </c>
      <c r="E513" s="38">
        <v>9.34</v>
      </c>
      <c r="F513" s="38">
        <v>14.48</v>
      </c>
      <c r="G513" s="76">
        <f t="shared" si="26"/>
        <v>154.20000000000002</v>
      </c>
      <c r="H513" s="40"/>
      <c r="I513" s="40"/>
    </row>
    <row r="514" spans="1:9" s="39" customFormat="1" ht="25.5" customHeight="1">
      <c r="A514" s="41" t="s">
        <v>33</v>
      </c>
      <c r="B514" s="41" t="s">
        <v>275</v>
      </c>
      <c r="C514" s="39" t="s">
        <v>274</v>
      </c>
      <c r="D514" s="58">
        <v>12</v>
      </c>
      <c r="E514" s="60">
        <v>9.17</v>
      </c>
      <c r="F514" s="60">
        <v>21.96</v>
      </c>
      <c r="G514" s="77">
        <f t="shared" si="26"/>
        <v>153.48000000000002</v>
      </c>
      <c r="I514" s="40"/>
    </row>
    <row r="515" spans="1:9" s="39" customFormat="1" ht="25.5" customHeight="1">
      <c r="A515" s="40" t="s">
        <v>1112</v>
      </c>
      <c r="B515" s="40" t="s">
        <v>861</v>
      </c>
      <c r="C515" s="40" t="s">
        <v>44</v>
      </c>
      <c r="D515" s="58">
        <v>15</v>
      </c>
      <c r="E515" s="38">
        <v>5.23</v>
      </c>
      <c r="F515" s="38">
        <v>15.05</v>
      </c>
      <c r="G515" s="76">
        <f t="shared" si="26"/>
        <v>147.3</v>
      </c>
      <c r="H515" s="40"/>
      <c r="I515" s="40"/>
    </row>
    <row r="516" spans="1:9" s="39" customFormat="1" ht="25.5" customHeight="1">
      <c r="A516" s="39" t="s">
        <v>438</v>
      </c>
      <c r="B516" s="39" t="s">
        <v>279</v>
      </c>
      <c r="C516" s="39" t="s">
        <v>260</v>
      </c>
      <c r="D516" s="58">
        <v>50</v>
      </c>
      <c r="E516" s="60">
        <v>25.68</v>
      </c>
      <c r="F516" s="60">
        <v>28.5</v>
      </c>
      <c r="G516" s="77">
        <f t="shared" si="26"/>
        <v>141</v>
      </c>
      <c r="I516" s="40"/>
    </row>
    <row r="517" spans="1:9" s="39" customFormat="1" ht="25.5" customHeight="1">
      <c r="A517" s="39" t="s">
        <v>439</v>
      </c>
      <c r="B517" s="39" t="s">
        <v>279</v>
      </c>
      <c r="C517" s="39" t="s">
        <v>260</v>
      </c>
      <c r="D517" s="58">
        <v>50</v>
      </c>
      <c r="E517" s="60">
        <v>25.68</v>
      </c>
      <c r="F517" s="60">
        <v>28.5</v>
      </c>
      <c r="G517" s="77">
        <f t="shared" si="26"/>
        <v>141</v>
      </c>
      <c r="I517" s="40"/>
    </row>
    <row r="518" spans="1:9" s="39" customFormat="1" ht="25.5" customHeight="1">
      <c r="A518" s="39" t="s">
        <v>440</v>
      </c>
      <c r="B518" s="39" t="s">
        <v>279</v>
      </c>
      <c r="C518" s="39" t="s">
        <v>260</v>
      </c>
      <c r="D518" s="58">
        <v>50</v>
      </c>
      <c r="E518" s="60">
        <v>25.68</v>
      </c>
      <c r="F518" s="60">
        <v>28.5</v>
      </c>
      <c r="G518" s="77">
        <f t="shared" si="26"/>
        <v>141</v>
      </c>
      <c r="I518" s="40"/>
    </row>
    <row r="519" spans="1:9" s="39" customFormat="1" ht="25.5" customHeight="1">
      <c r="A519" s="39" t="s">
        <v>441</v>
      </c>
      <c r="B519" s="39" t="s">
        <v>279</v>
      </c>
      <c r="C519" s="39" t="s">
        <v>260</v>
      </c>
      <c r="D519" s="58">
        <v>50</v>
      </c>
      <c r="E519" s="60">
        <v>25.68</v>
      </c>
      <c r="F519" s="60">
        <v>28.5</v>
      </c>
      <c r="G519" s="77">
        <f t="shared" si="26"/>
        <v>141</v>
      </c>
      <c r="I519" s="40"/>
    </row>
    <row r="520" spans="1:9" s="39" customFormat="1" ht="25.5" customHeight="1">
      <c r="A520" s="39" t="s">
        <v>444</v>
      </c>
      <c r="B520" s="39" t="s">
        <v>449</v>
      </c>
      <c r="C520" s="39" t="s">
        <v>260</v>
      </c>
      <c r="D520" s="58">
        <v>50</v>
      </c>
      <c r="E520" s="60">
        <v>25.68</v>
      </c>
      <c r="F520" s="60">
        <v>28.5</v>
      </c>
      <c r="G520" s="77">
        <f t="shared" si="26"/>
        <v>141</v>
      </c>
      <c r="I520" s="40"/>
    </row>
    <row r="521" spans="1:9" s="39" customFormat="1" ht="25.5" customHeight="1">
      <c r="A521" s="40" t="s">
        <v>1113</v>
      </c>
      <c r="B521" s="40" t="s">
        <v>1096</v>
      </c>
      <c r="C521" s="40" t="s">
        <v>81</v>
      </c>
      <c r="D521" s="58">
        <v>10</v>
      </c>
      <c r="E521" s="38">
        <v>1.88</v>
      </c>
      <c r="F521" s="38">
        <v>15.82</v>
      </c>
      <c r="G521" s="76">
        <f t="shared" si="26"/>
        <v>139.4</v>
      </c>
      <c r="H521" s="40"/>
      <c r="I521" s="40"/>
    </row>
    <row r="522" spans="1:9" s="39" customFormat="1" ht="25.5" customHeight="1">
      <c r="A522" s="40" t="s">
        <v>1114</v>
      </c>
      <c r="B522" s="40" t="s">
        <v>922</v>
      </c>
      <c r="C522" s="40" t="s">
        <v>81</v>
      </c>
      <c r="D522" s="58">
        <v>10</v>
      </c>
      <c r="E522" s="38">
        <v>1.88</v>
      </c>
      <c r="F522" s="38">
        <v>15.82</v>
      </c>
      <c r="G522" s="76">
        <f t="shared" si="26"/>
        <v>139.4</v>
      </c>
      <c r="H522" s="40"/>
      <c r="I522" s="40"/>
    </row>
    <row r="523" spans="1:9" s="39" customFormat="1" ht="25.5" customHeight="1">
      <c r="A523" s="40" t="s">
        <v>1115</v>
      </c>
      <c r="B523" s="40" t="s">
        <v>895</v>
      </c>
      <c r="C523" s="40" t="s">
        <v>191</v>
      </c>
      <c r="D523" s="58">
        <v>25</v>
      </c>
      <c r="E523" s="38">
        <v>16.11</v>
      </c>
      <c r="F523" s="38">
        <v>21.68</v>
      </c>
      <c r="G523" s="76">
        <f t="shared" si="26"/>
        <v>139.25</v>
      </c>
      <c r="H523" s="40"/>
      <c r="I523" s="40"/>
    </row>
    <row r="524" spans="1:9" s="39" customFormat="1" ht="25.5" customHeight="1">
      <c r="A524" s="39" t="s">
        <v>442</v>
      </c>
      <c r="B524" s="39" t="s">
        <v>279</v>
      </c>
      <c r="C524" s="39" t="s">
        <v>260</v>
      </c>
      <c r="D524" s="58">
        <v>45</v>
      </c>
      <c r="E524" s="60">
        <v>25.68</v>
      </c>
      <c r="F524" s="60">
        <v>28.5</v>
      </c>
      <c r="G524" s="77">
        <f t="shared" si="26"/>
        <v>126.9</v>
      </c>
      <c r="I524" s="40"/>
    </row>
    <row r="525" spans="1:9" s="39" customFormat="1" ht="25.5" customHeight="1">
      <c r="A525" s="40" t="s">
        <v>1116</v>
      </c>
      <c r="B525" s="40" t="s">
        <v>1117</v>
      </c>
      <c r="C525" s="40" t="s">
        <v>191</v>
      </c>
      <c r="D525" s="58">
        <v>22.5</v>
      </c>
      <c r="E525" s="38">
        <v>16.11</v>
      </c>
      <c r="F525" s="38">
        <v>21.68</v>
      </c>
      <c r="G525" s="76">
        <f t="shared" si="26"/>
        <v>125.325</v>
      </c>
      <c r="I525" s="40"/>
    </row>
    <row r="526" spans="1:8" s="39" customFormat="1" ht="25.5" customHeight="1">
      <c r="A526" s="40" t="s">
        <v>1118</v>
      </c>
      <c r="B526" s="40" t="s">
        <v>1119</v>
      </c>
      <c r="C526" s="40" t="s">
        <v>191</v>
      </c>
      <c r="D526" s="58">
        <v>22.5</v>
      </c>
      <c r="E526" s="38">
        <v>16.11</v>
      </c>
      <c r="F526" s="38">
        <v>21.68</v>
      </c>
      <c r="G526" s="76">
        <f t="shared" si="26"/>
        <v>125.325</v>
      </c>
      <c r="H526" s="40"/>
    </row>
    <row r="527" spans="1:8" s="39" customFormat="1" ht="25.5" customHeight="1">
      <c r="A527" s="40" t="s">
        <v>1120</v>
      </c>
      <c r="B527" s="40" t="s">
        <v>817</v>
      </c>
      <c r="C527" s="40" t="s">
        <v>191</v>
      </c>
      <c r="D527" s="58">
        <v>22.5</v>
      </c>
      <c r="E527" s="38">
        <v>16.11</v>
      </c>
      <c r="F527" s="38">
        <v>21.68</v>
      </c>
      <c r="G527" s="76">
        <f t="shared" si="26"/>
        <v>125.325</v>
      </c>
      <c r="H527" s="40"/>
    </row>
    <row r="528" spans="1:8" s="39" customFormat="1" ht="25.5" customHeight="1">
      <c r="A528" s="40" t="s">
        <v>1121</v>
      </c>
      <c r="B528" s="40" t="s">
        <v>1122</v>
      </c>
      <c r="C528" s="40" t="s">
        <v>191</v>
      </c>
      <c r="D528" s="58">
        <v>22.5</v>
      </c>
      <c r="E528" s="38">
        <v>16.11</v>
      </c>
      <c r="F528" s="38">
        <v>21.68</v>
      </c>
      <c r="G528" s="76">
        <f t="shared" si="26"/>
        <v>125.325</v>
      </c>
      <c r="H528" s="40"/>
    </row>
    <row r="529" spans="1:8" s="39" customFormat="1" ht="25.5" customHeight="1">
      <c r="A529" s="40" t="s">
        <v>1123</v>
      </c>
      <c r="B529" s="40" t="s">
        <v>1122</v>
      </c>
      <c r="C529" s="40" t="s">
        <v>191</v>
      </c>
      <c r="D529" s="58">
        <v>22.5</v>
      </c>
      <c r="E529" s="38">
        <v>16.11</v>
      </c>
      <c r="F529" s="38">
        <v>21.68</v>
      </c>
      <c r="G529" s="76">
        <f t="shared" si="26"/>
        <v>125.325</v>
      </c>
      <c r="H529" s="40"/>
    </row>
    <row r="530" spans="1:9" s="39" customFormat="1" ht="25.5" customHeight="1">
      <c r="A530" s="40" t="s">
        <v>1124</v>
      </c>
      <c r="B530" s="40" t="s">
        <v>216</v>
      </c>
      <c r="C530" s="40" t="s">
        <v>77</v>
      </c>
      <c r="D530" s="58">
        <v>40</v>
      </c>
      <c r="E530" s="38">
        <v>23</v>
      </c>
      <c r="F530" s="38">
        <v>26.02</v>
      </c>
      <c r="G530" s="76">
        <f t="shared" si="26"/>
        <v>120.79999999999998</v>
      </c>
      <c r="H530" s="40"/>
      <c r="I530" s="40"/>
    </row>
    <row r="531" spans="1:9" s="39" customFormat="1" ht="25.5" customHeight="1">
      <c r="A531" s="40" t="s">
        <v>1125</v>
      </c>
      <c r="B531" s="40" t="s">
        <v>1126</v>
      </c>
      <c r="C531" s="40" t="s">
        <v>77</v>
      </c>
      <c r="D531" s="58">
        <v>40</v>
      </c>
      <c r="E531" s="38">
        <v>23</v>
      </c>
      <c r="F531" s="38">
        <v>26.02</v>
      </c>
      <c r="G531" s="76">
        <f t="shared" si="26"/>
        <v>120.79999999999998</v>
      </c>
      <c r="H531" s="40"/>
      <c r="I531" s="40"/>
    </row>
    <row r="532" spans="1:9" s="39" customFormat="1" ht="25.5" customHeight="1">
      <c r="A532" s="40" t="s">
        <v>1127</v>
      </c>
      <c r="B532" s="40" t="s">
        <v>1128</v>
      </c>
      <c r="C532" s="40" t="s">
        <v>70</v>
      </c>
      <c r="D532" s="58">
        <v>400</v>
      </c>
      <c r="E532" s="38">
        <v>15.96</v>
      </c>
      <c r="F532" s="38">
        <v>16.26</v>
      </c>
      <c r="G532" s="76">
        <f t="shared" si="26"/>
        <v>120.00000000000028</v>
      </c>
      <c r="H532" s="40"/>
      <c r="I532" s="40"/>
    </row>
    <row r="533" spans="1:9" s="39" customFormat="1" ht="25.5" customHeight="1">
      <c r="A533" s="61" t="s">
        <v>1129</v>
      </c>
      <c r="B533" s="40" t="s">
        <v>1130</v>
      </c>
      <c r="C533" s="40" t="s">
        <v>70</v>
      </c>
      <c r="D533" s="58">
        <v>400</v>
      </c>
      <c r="E533" s="38">
        <v>15.96</v>
      </c>
      <c r="F533" s="38">
        <v>16.26</v>
      </c>
      <c r="G533" s="76">
        <f t="shared" si="26"/>
        <v>120.00000000000028</v>
      </c>
      <c r="H533" s="40"/>
      <c r="I533" s="40"/>
    </row>
    <row r="534" spans="1:9" s="39" customFormat="1" ht="25.5" customHeight="1">
      <c r="A534" s="39" t="s">
        <v>319</v>
      </c>
      <c r="B534" s="39" t="s">
        <v>275</v>
      </c>
      <c r="C534" s="39" t="s">
        <v>254</v>
      </c>
      <c r="D534" s="58">
        <v>25</v>
      </c>
      <c r="E534" s="60">
        <v>20.13</v>
      </c>
      <c r="F534" s="60">
        <v>24.87</v>
      </c>
      <c r="G534" s="77">
        <f t="shared" si="26"/>
        <v>118.50000000000006</v>
      </c>
      <c r="I534" s="40"/>
    </row>
    <row r="535" spans="1:9" s="39" customFormat="1" ht="25.5" customHeight="1">
      <c r="A535" s="41" t="s">
        <v>34</v>
      </c>
      <c r="B535" s="41" t="s">
        <v>277</v>
      </c>
      <c r="C535" s="39" t="s">
        <v>274</v>
      </c>
      <c r="D535" s="58">
        <v>9</v>
      </c>
      <c r="E535" s="60">
        <v>9.17</v>
      </c>
      <c r="F535" s="60">
        <v>21.96</v>
      </c>
      <c r="G535" s="77">
        <f t="shared" si="26"/>
        <v>115.11000000000001</v>
      </c>
      <c r="I535" s="40"/>
    </row>
    <row r="536" spans="1:9" s="39" customFormat="1" ht="25.5" customHeight="1">
      <c r="A536" s="41" t="s">
        <v>35</v>
      </c>
      <c r="B536" s="41" t="s">
        <v>279</v>
      </c>
      <c r="C536" s="39" t="s">
        <v>274</v>
      </c>
      <c r="D536" s="58">
        <v>9</v>
      </c>
      <c r="E536" s="60">
        <v>9.17</v>
      </c>
      <c r="F536" s="60">
        <v>21.96</v>
      </c>
      <c r="G536" s="77">
        <f t="shared" si="26"/>
        <v>115.11000000000001</v>
      </c>
      <c r="I536" s="40"/>
    </row>
    <row r="537" spans="1:9" s="39" customFormat="1" ht="25.5" customHeight="1">
      <c r="A537" s="41" t="s">
        <v>36</v>
      </c>
      <c r="B537" s="41" t="s">
        <v>516</v>
      </c>
      <c r="C537" s="39" t="s">
        <v>274</v>
      </c>
      <c r="D537" s="58">
        <v>9</v>
      </c>
      <c r="E537" s="60">
        <v>9.17</v>
      </c>
      <c r="F537" s="60">
        <v>21.96</v>
      </c>
      <c r="G537" s="77">
        <f t="shared" si="26"/>
        <v>115.11000000000001</v>
      </c>
      <c r="I537" s="40"/>
    </row>
    <row r="538" spans="1:9" s="39" customFormat="1" ht="25.5" customHeight="1">
      <c r="A538" s="41" t="s">
        <v>37</v>
      </c>
      <c r="B538" s="41" t="s">
        <v>279</v>
      </c>
      <c r="C538" s="39" t="s">
        <v>274</v>
      </c>
      <c r="D538" s="58">
        <v>9</v>
      </c>
      <c r="E538" s="60">
        <v>9.17</v>
      </c>
      <c r="F538" s="60">
        <v>21.96</v>
      </c>
      <c r="G538" s="77">
        <f t="shared" si="26"/>
        <v>115.11000000000001</v>
      </c>
      <c r="I538" s="40"/>
    </row>
    <row r="539" spans="1:9" s="39" customFormat="1" ht="25.5" customHeight="1">
      <c r="A539" s="41" t="s">
        <v>38</v>
      </c>
      <c r="B539" s="41" t="s">
        <v>301</v>
      </c>
      <c r="C539" s="39" t="s">
        <v>274</v>
      </c>
      <c r="D539" s="58">
        <v>9</v>
      </c>
      <c r="E539" s="60">
        <v>9.17</v>
      </c>
      <c r="F539" s="60">
        <v>21.96</v>
      </c>
      <c r="G539" s="77">
        <f t="shared" si="26"/>
        <v>115.11000000000001</v>
      </c>
      <c r="I539" s="40"/>
    </row>
    <row r="540" spans="1:9" s="39" customFormat="1" ht="25.5" customHeight="1">
      <c r="A540" s="41" t="s">
        <v>39</v>
      </c>
      <c r="B540" s="41" t="s">
        <v>306</v>
      </c>
      <c r="C540" s="39" t="s">
        <v>274</v>
      </c>
      <c r="D540" s="58">
        <v>9</v>
      </c>
      <c r="E540" s="60">
        <v>9.17</v>
      </c>
      <c r="F540" s="60">
        <v>21.96</v>
      </c>
      <c r="G540" s="77">
        <f aca="true" t="shared" si="27" ref="G540:G595">(F540-E540)*D540</f>
        <v>115.11000000000001</v>
      </c>
      <c r="I540" s="40"/>
    </row>
    <row r="541" spans="1:9" s="39" customFormat="1" ht="25.5" customHeight="1">
      <c r="A541" s="41" t="s">
        <v>40</v>
      </c>
      <c r="B541" s="41" t="s">
        <v>306</v>
      </c>
      <c r="C541" s="39" t="s">
        <v>274</v>
      </c>
      <c r="D541" s="58">
        <v>9</v>
      </c>
      <c r="E541" s="60">
        <v>9.17</v>
      </c>
      <c r="F541" s="60">
        <v>21.96</v>
      </c>
      <c r="G541" s="77">
        <f t="shared" si="27"/>
        <v>115.11000000000001</v>
      </c>
      <c r="I541" s="40"/>
    </row>
    <row r="542" spans="1:9" s="39" customFormat="1" ht="25.5" customHeight="1">
      <c r="A542" s="39" t="s">
        <v>431</v>
      </c>
      <c r="B542" s="39" t="s">
        <v>286</v>
      </c>
      <c r="C542" s="39" t="s">
        <v>260</v>
      </c>
      <c r="D542" s="58">
        <v>40</v>
      </c>
      <c r="E542" s="60">
        <v>25.68</v>
      </c>
      <c r="F542" s="60">
        <v>28.5</v>
      </c>
      <c r="G542" s="77">
        <f t="shared" si="27"/>
        <v>112.80000000000001</v>
      </c>
      <c r="I542" s="40"/>
    </row>
    <row r="543" spans="1:9" s="39" customFormat="1" ht="25.5" customHeight="1">
      <c r="A543" s="39" t="s">
        <v>432</v>
      </c>
      <c r="B543" s="39" t="s">
        <v>286</v>
      </c>
      <c r="C543" s="39" t="s">
        <v>260</v>
      </c>
      <c r="D543" s="58">
        <v>40</v>
      </c>
      <c r="E543" s="60">
        <v>25.68</v>
      </c>
      <c r="F543" s="60">
        <v>28.5</v>
      </c>
      <c r="G543" s="77">
        <f t="shared" si="27"/>
        <v>112.80000000000001</v>
      </c>
      <c r="I543" s="40"/>
    </row>
    <row r="544" spans="1:9" s="39" customFormat="1" ht="25.5" customHeight="1">
      <c r="A544" s="39" t="s">
        <v>433</v>
      </c>
      <c r="B544" s="39" t="s">
        <v>286</v>
      </c>
      <c r="C544" s="39" t="s">
        <v>260</v>
      </c>
      <c r="D544" s="58">
        <v>40</v>
      </c>
      <c r="E544" s="58">
        <v>25.68</v>
      </c>
      <c r="F544" s="60">
        <v>28.5</v>
      </c>
      <c r="G544" s="77">
        <f t="shared" si="27"/>
        <v>112.80000000000001</v>
      </c>
      <c r="I544" s="40"/>
    </row>
    <row r="545" spans="1:9" s="39" customFormat="1" ht="25.5" customHeight="1">
      <c r="A545" s="39" t="s">
        <v>434</v>
      </c>
      <c r="B545" s="39" t="s">
        <v>286</v>
      </c>
      <c r="C545" s="39" t="s">
        <v>260</v>
      </c>
      <c r="D545" s="58">
        <v>40</v>
      </c>
      <c r="E545" s="60">
        <v>25.68</v>
      </c>
      <c r="F545" s="60">
        <v>28.5</v>
      </c>
      <c r="G545" s="77">
        <f t="shared" si="27"/>
        <v>112.80000000000001</v>
      </c>
      <c r="I545" s="40"/>
    </row>
    <row r="546" spans="1:9" s="39" customFormat="1" ht="25.5" customHeight="1">
      <c r="A546" s="39" t="s">
        <v>435</v>
      </c>
      <c r="B546" s="39" t="s">
        <v>325</v>
      </c>
      <c r="C546" s="39" t="s">
        <v>260</v>
      </c>
      <c r="D546" s="58">
        <v>40</v>
      </c>
      <c r="E546" s="60">
        <v>25.68</v>
      </c>
      <c r="F546" s="60">
        <v>28.5</v>
      </c>
      <c r="G546" s="77">
        <f t="shared" si="27"/>
        <v>112.80000000000001</v>
      </c>
      <c r="I546" s="40"/>
    </row>
    <row r="547" spans="1:9" s="39" customFormat="1" ht="25.5" customHeight="1">
      <c r="A547" s="39" t="s">
        <v>436</v>
      </c>
      <c r="B547" s="39" t="s">
        <v>325</v>
      </c>
      <c r="C547" s="39" t="s">
        <v>260</v>
      </c>
      <c r="D547" s="58">
        <v>40</v>
      </c>
      <c r="E547" s="60">
        <v>25.68</v>
      </c>
      <c r="F547" s="60">
        <v>28.5</v>
      </c>
      <c r="G547" s="77">
        <f t="shared" si="27"/>
        <v>112.80000000000001</v>
      </c>
      <c r="I547" s="40"/>
    </row>
    <row r="548" spans="1:9" s="39" customFormat="1" ht="25.5" customHeight="1">
      <c r="A548" s="39" t="s">
        <v>437</v>
      </c>
      <c r="B548" s="39" t="s">
        <v>325</v>
      </c>
      <c r="C548" s="39" t="s">
        <v>260</v>
      </c>
      <c r="D548" s="58">
        <v>40</v>
      </c>
      <c r="E548" s="60">
        <v>25.68</v>
      </c>
      <c r="F548" s="60">
        <v>28.5</v>
      </c>
      <c r="G548" s="77">
        <f t="shared" si="27"/>
        <v>112.80000000000001</v>
      </c>
      <c r="I548" s="40"/>
    </row>
    <row r="549" spans="1:9" s="39" customFormat="1" ht="25.5" customHeight="1">
      <c r="A549" s="39" t="s">
        <v>443</v>
      </c>
      <c r="B549" s="39" t="s">
        <v>279</v>
      </c>
      <c r="C549" s="39" t="s">
        <v>260</v>
      </c>
      <c r="D549" s="58">
        <v>40</v>
      </c>
      <c r="E549" s="60">
        <v>25.68</v>
      </c>
      <c r="F549" s="60">
        <v>28.5</v>
      </c>
      <c r="G549" s="77">
        <f t="shared" si="27"/>
        <v>112.80000000000001</v>
      </c>
      <c r="I549" s="40"/>
    </row>
    <row r="550" spans="1:9" s="39" customFormat="1" ht="25.5" customHeight="1">
      <c r="A550" s="39" t="s">
        <v>445</v>
      </c>
      <c r="B550" s="39" t="s">
        <v>279</v>
      </c>
      <c r="C550" s="39" t="s">
        <v>260</v>
      </c>
      <c r="D550" s="58">
        <v>40</v>
      </c>
      <c r="E550" s="60">
        <v>25.68</v>
      </c>
      <c r="F550" s="60">
        <v>28.5</v>
      </c>
      <c r="G550" s="77">
        <f t="shared" si="27"/>
        <v>112.80000000000001</v>
      </c>
      <c r="I550" s="40"/>
    </row>
    <row r="551" spans="1:9" s="39" customFormat="1" ht="25.5" customHeight="1">
      <c r="A551" s="39" t="s">
        <v>446</v>
      </c>
      <c r="B551" s="39" t="s">
        <v>450</v>
      </c>
      <c r="C551" s="39" t="s">
        <v>260</v>
      </c>
      <c r="D551" s="58">
        <v>40</v>
      </c>
      <c r="E551" s="60">
        <v>25.68</v>
      </c>
      <c r="F551" s="60">
        <v>28.5</v>
      </c>
      <c r="G551" s="77">
        <f t="shared" si="27"/>
        <v>112.80000000000001</v>
      </c>
      <c r="I551" s="40"/>
    </row>
    <row r="552" spans="1:9" s="39" customFormat="1" ht="25.5" customHeight="1">
      <c r="A552" s="39" t="s">
        <v>448</v>
      </c>
      <c r="B552" s="39" t="s">
        <v>306</v>
      </c>
      <c r="C552" s="39" t="s">
        <v>260</v>
      </c>
      <c r="D552" s="58">
        <v>40</v>
      </c>
      <c r="E552" s="60">
        <v>25.68</v>
      </c>
      <c r="F552" s="60">
        <v>28.5</v>
      </c>
      <c r="G552" s="77">
        <f t="shared" si="27"/>
        <v>112.80000000000001</v>
      </c>
      <c r="I552" s="40"/>
    </row>
    <row r="553" spans="1:9" s="39" customFormat="1" ht="25.5" customHeight="1">
      <c r="A553" s="40" t="s">
        <v>75</v>
      </c>
      <c r="B553" s="40" t="s">
        <v>279</v>
      </c>
      <c r="C553" s="40" t="s">
        <v>73</v>
      </c>
      <c r="D553" s="58">
        <v>45</v>
      </c>
      <c r="E553" s="38">
        <v>32.6</v>
      </c>
      <c r="F553" s="38">
        <v>35.09</v>
      </c>
      <c r="G553" s="76">
        <f t="shared" si="27"/>
        <v>112.0500000000001</v>
      </c>
      <c r="H553" s="40"/>
      <c r="I553" s="40"/>
    </row>
    <row r="554" spans="1:8" s="39" customFormat="1" ht="25.5" customHeight="1">
      <c r="A554" s="40" t="s">
        <v>1131</v>
      </c>
      <c r="B554" s="40" t="s">
        <v>1122</v>
      </c>
      <c r="C554" s="40" t="s">
        <v>191</v>
      </c>
      <c r="D554" s="58">
        <v>18.75</v>
      </c>
      <c r="E554" s="38">
        <v>16.11</v>
      </c>
      <c r="F554" s="38">
        <v>21.68</v>
      </c>
      <c r="G554" s="76">
        <f t="shared" si="27"/>
        <v>104.4375</v>
      </c>
      <c r="H554" s="40"/>
    </row>
    <row r="555" spans="1:8" s="39" customFormat="1" ht="25.5" customHeight="1">
      <c r="A555" s="40" t="s">
        <v>1132</v>
      </c>
      <c r="B555" s="40" t="s">
        <v>1122</v>
      </c>
      <c r="C555" s="40" t="s">
        <v>191</v>
      </c>
      <c r="D555" s="58">
        <v>18.75</v>
      </c>
      <c r="E555" s="38">
        <v>16.11</v>
      </c>
      <c r="F555" s="38">
        <v>21.68</v>
      </c>
      <c r="G555" s="76">
        <f t="shared" si="27"/>
        <v>104.4375</v>
      </c>
      <c r="H555" s="40"/>
    </row>
    <row r="556" spans="1:9" s="39" customFormat="1" ht="25.5" customHeight="1">
      <c r="A556" s="40" t="s">
        <v>1133</v>
      </c>
      <c r="B556" s="40" t="s">
        <v>325</v>
      </c>
      <c r="C556" s="40" t="s">
        <v>94</v>
      </c>
      <c r="D556" s="58">
        <v>20</v>
      </c>
      <c r="E556" s="38">
        <v>9.34</v>
      </c>
      <c r="F556" s="38">
        <v>14.48</v>
      </c>
      <c r="G556" s="76">
        <f t="shared" si="27"/>
        <v>102.80000000000001</v>
      </c>
      <c r="H556" s="40"/>
      <c r="I556" s="40"/>
    </row>
    <row r="557" spans="1:9" s="39" customFormat="1" ht="25.5" customHeight="1">
      <c r="A557" s="40" t="s">
        <v>1134</v>
      </c>
      <c r="B557" s="40" t="s">
        <v>99</v>
      </c>
      <c r="C557" s="40" t="s">
        <v>94</v>
      </c>
      <c r="D557" s="58">
        <v>20</v>
      </c>
      <c r="E557" s="38">
        <v>9.34</v>
      </c>
      <c r="F557" s="38">
        <v>14.48</v>
      </c>
      <c r="G557" s="76">
        <f t="shared" si="27"/>
        <v>102.80000000000001</v>
      </c>
      <c r="H557" s="40"/>
      <c r="I557" s="40"/>
    </row>
    <row r="558" spans="1:9" s="39" customFormat="1" ht="25.5" customHeight="1">
      <c r="A558" s="40" t="s">
        <v>1135</v>
      </c>
      <c r="B558" s="40" t="s">
        <v>100</v>
      </c>
      <c r="C558" s="40" t="s">
        <v>94</v>
      </c>
      <c r="D558" s="58">
        <v>20</v>
      </c>
      <c r="E558" s="38">
        <v>9.34</v>
      </c>
      <c r="F558" s="38">
        <v>14.48</v>
      </c>
      <c r="G558" s="76">
        <f t="shared" si="27"/>
        <v>102.80000000000001</v>
      </c>
      <c r="H558" s="40"/>
      <c r="I558" s="40"/>
    </row>
    <row r="559" spans="1:9" s="39" customFormat="1" ht="25.5" customHeight="1">
      <c r="A559" s="40" t="s">
        <v>1136</v>
      </c>
      <c r="B559" s="40" t="s">
        <v>100</v>
      </c>
      <c r="C559" s="40" t="s">
        <v>94</v>
      </c>
      <c r="D559" s="58">
        <v>20</v>
      </c>
      <c r="E559" s="38">
        <v>9.34</v>
      </c>
      <c r="F559" s="38">
        <v>14.48</v>
      </c>
      <c r="G559" s="76">
        <f t="shared" si="27"/>
        <v>102.80000000000001</v>
      </c>
      <c r="H559" s="40"/>
      <c r="I559" s="40"/>
    </row>
    <row r="560" spans="1:9" s="39" customFormat="1" ht="25.5" customHeight="1">
      <c r="A560" s="40" t="s">
        <v>1137</v>
      </c>
      <c r="B560" s="40" t="s">
        <v>101</v>
      </c>
      <c r="C560" s="40" t="s">
        <v>94</v>
      </c>
      <c r="D560" s="58">
        <v>20</v>
      </c>
      <c r="E560" s="38">
        <v>9.34</v>
      </c>
      <c r="F560" s="38">
        <v>14.48</v>
      </c>
      <c r="G560" s="76">
        <f t="shared" si="27"/>
        <v>102.80000000000001</v>
      </c>
      <c r="H560" s="40"/>
      <c r="I560" s="40"/>
    </row>
    <row r="561" spans="1:9" s="39" customFormat="1" ht="25.5" customHeight="1">
      <c r="A561" s="40" t="s">
        <v>1138</v>
      </c>
      <c r="B561" s="40" t="s">
        <v>102</v>
      </c>
      <c r="C561" s="40" t="s">
        <v>94</v>
      </c>
      <c r="D561" s="58">
        <v>20</v>
      </c>
      <c r="E561" s="38">
        <v>9.34</v>
      </c>
      <c r="F561" s="38">
        <v>14.48</v>
      </c>
      <c r="G561" s="76">
        <f t="shared" si="27"/>
        <v>102.80000000000001</v>
      </c>
      <c r="H561" s="40"/>
      <c r="I561" s="40"/>
    </row>
    <row r="562" spans="1:9" s="39" customFormat="1" ht="25.5" customHeight="1">
      <c r="A562" s="40" t="s">
        <v>1139</v>
      </c>
      <c r="B562" s="40" t="s">
        <v>103</v>
      </c>
      <c r="C562" s="40" t="s">
        <v>94</v>
      </c>
      <c r="D562" s="58">
        <v>20</v>
      </c>
      <c r="E562" s="38">
        <v>9.34</v>
      </c>
      <c r="F562" s="38">
        <v>14.48</v>
      </c>
      <c r="G562" s="76">
        <f t="shared" si="27"/>
        <v>102.80000000000001</v>
      </c>
      <c r="H562" s="40"/>
      <c r="I562" s="40"/>
    </row>
    <row r="563" spans="1:9" s="39" customFormat="1" ht="25.5" customHeight="1">
      <c r="A563" s="40" t="s">
        <v>1140</v>
      </c>
      <c r="B563" s="40" t="s">
        <v>103</v>
      </c>
      <c r="C563" s="40" t="s">
        <v>94</v>
      </c>
      <c r="D563" s="58">
        <v>20</v>
      </c>
      <c r="E563" s="38">
        <v>9.34</v>
      </c>
      <c r="F563" s="38">
        <v>14.48</v>
      </c>
      <c r="G563" s="76">
        <f t="shared" si="27"/>
        <v>102.80000000000001</v>
      </c>
      <c r="H563" s="40"/>
      <c r="I563" s="40"/>
    </row>
    <row r="564" spans="1:9" s="39" customFormat="1" ht="25.5" customHeight="1">
      <c r="A564" s="40" t="s">
        <v>1141</v>
      </c>
      <c r="B564" s="40" t="s">
        <v>103</v>
      </c>
      <c r="C564" s="40" t="s">
        <v>94</v>
      </c>
      <c r="D564" s="58">
        <v>20</v>
      </c>
      <c r="E564" s="38">
        <v>9.34</v>
      </c>
      <c r="F564" s="38">
        <v>14.48</v>
      </c>
      <c r="G564" s="76">
        <f t="shared" si="27"/>
        <v>102.80000000000001</v>
      </c>
      <c r="H564" s="40"/>
      <c r="I564" s="40"/>
    </row>
    <row r="565" spans="1:9" s="39" customFormat="1" ht="25.5" customHeight="1">
      <c r="A565" s="40" t="s">
        <v>1142</v>
      </c>
      <c r="B565" s="40" t="s">
        <v>103</v>
      </c>
      <c r="C565" s="40" t="s">
        <v>94</v>
      </c>
      <c r="D565" s="58">
        <v>20</v>
      </c>
      <c r="E565" s="38">
        <v>9.34</v>
      </c>
      <c r="F565" s="38">
        <v>14.48</v>
      </c>
      <c r="G565" s="76">
        <f t="shared" si="27"/>
        <v>102.80000000000001</v>
      </c>
      <c r="H565" s="40"/>
      <c r="I565" s="40"/>
    </row>
    <row r="566" spans="1:9" s="39" customFormat="1" ht="25.5" customHeight="1">
      <c r="A566" s="40" t="s">
        <v>1143</v>
      </c>
      <c r="B566" s="40" t="s">
        <v>103</v>
      </c>
      <c r="C566" s="40" t="s">
        <v>94</v>
      </c>
      <c r="D566" s="58">
        <v>20</v>
      </c>
      <c r="E566" s="38">
        <v>9.34</v>
      </c>
      <c r="F566" s="38">
        <v>14.48</v>
      </c>
      <c r="G566" s="76">
        <f t="shared" si="27"/>
        <v>102.80000000000001</v>
      </c>
      <c r="H566" s="40"/>
      <c r="I566" s="40"/>
    </row>
    <row r="567" spans="1:9" s="39" customFormat="1" ht="25.5" customHeight="1">
      <c r="A567" s="40" t="s">
        <v>1144</v>
      </c>
      <c r="B567" s="40" t="s">
        <v>103</v>
      </c>
      <c r="C567" s="40" t="s">
        <v>94</v>
      </c>
      <c r="D567" s="58">
        <v>20</v>
      </c>
      <c r="E567" s="38">
        <v>9.34</v>
      </c>
      <c r="F567" s="38">
        <v>14.48</v>
      </c>
      <c r="G567" s="76">
        <f t="shared" si="27"/>
        <v>102.80000000000001</v>
      </c>
      <c r="H567" s="40"/>
      <c r="I567" s="40"/>
    </row>
    <row r="568" spans="1:9" s="39" customFormat="1" ht="25.5" customHeight="1">
      <c r="A568" s="39" t="s">
        <v>447</v>
      </c>
      <c r="B568" s="39" t="s">
        <v>306</v>
      </c>
      <c r="C568" s="39" t="s">
        <v>260</v>
      </c>
      <c r="D568" s="58">
        <v>35</v>
      </c>
      <c r="E568" s="60">
        <v>25.68</v>
      </c>
      <c r="F568" s="60">
        <v>28.5</v>
      </c>
      <c r="G568" s="77">
        <f t="shared" si="27"/>
        <v>98.70000000000002</v>
      </c>
      <c r="I568" s="40"/>
    </row>
    <row r="569" spans="1:9" s="39" customFormat="1" ht="25.5" customHeight="1">
      <c r="A569" s="40" t="s">
        <v>1145</v>
      </c>
      <c r="B569" s="40" t="s">
        <v>834</v>
      </c>
      <c r="C569" s="40" t="s">
        <v>81</v>
      </c>
      <c r="D569" s="58">
        <v>7</v>
      </c>
      <c r="E569" s="38">
        <v>1.88</v>
      </c>
      <c r="F569" s="38">
        <v>15.82</v>
      </c>
      <c r="G569" s="76">
        <f t="shared" si="27"/>
        <v>97.58000000000001</v>
      </c>
      <c r="H569" s="40"/>
      <c r="I569" s="40"/>
    </row>
    <row r="570" spans="1:9" s="39" customFormat="1" ht="25.5" customHeight="1">
      <c r="A570" s="40" t="s">
        <v>1146</v>
      </c>
      <c r="B570" s="40" t="s">
        <v>1147</v>
      </c>
      <c r="C570" s="40" t="s">
        <v>70</v>
      </c>
      <c r="D570" s="58">
        <v>300</v>
      </c>
      <c r="E570" s="38">
        <v>15.96</v>
      </c>
      <c r="F570" s="38">
        <v>16.26</v>
      </c>
      <c r="G570" s="76">
        <f t="shared" si="27"/>
        <v>90.00000000000021</v>
      </c>
      <c r="H570" s="40"/>
      <c r="I570" s="40"/>
    </row>
    <row r="571" spans="1:9" s="39" customFormat="1" ht="25.5" customHeight="1">
      <c r="A571" s="40" t="s">
        <v>1148</v>
      </c>
      <c r="B571" s="40" t="s">
        <v>723</v>
      </c>
      <c r="C571" s="40" t="s">
        <v>70</v>
      </c>
      <c r="D571" s="58">
        <v>300</v>
      </c>
      <c r="E571" s="38">
        <v>15.96</v>
      </c>
      <c r="F571" s="38">
        <v>16.26</v>
      </c>
      <c r="G571" s="76">
        <f t="shared" si="27"/>
        <v>90.00000000000021</v>
      </c>
      <c r="H571" s="40"/>
      <c r="I571" s="40"/>
    </row>
    <row r="572" spans="1:9" s="39" customFormat="1" ht="25.5" customHeight="1">
      <c r="A572" s="40" t="s">
        <v>1149</v>
      </c>
      <c r="B572" s="40" t="s">
        <v>1150</v>
      </c>
      <c r="C572" s="40" t="s">
        <v>125</v>
      </c>
      <c r="D572" s="58">
        <v>1.81</v>
      </c>
      <c r="E572" s="38">
        <v>18.17</v>
      </c>
      <c r="F572" s="38">
        <v>56.99</v>
      </c>
      <c r="G572" s="76">
        <f t="shared" si="27"/>
        <v>70.2642</v>
      </c>
      <c r="H572" s="40"/>
      <c r="I572" s="40"/>
    </row>
    <row r="573" spans="1:9" s="39" customFormat="1" ht="25.5" customHeight="1">
      <c r="A573" s="40" t="s">
        <v>1151</v>
      </c>
      <c r="B573" s="40" t="s">
        <v>251</v>
      </c>
      <c r="C573" s="40" t="s">
        <v>1152</v>
      </c>
      <c r="D573" s="58">
        <v>12</v>
      </c>
      <c r="E573" s="38">
        <v>7.7</v>
      </c>
      <c r="F573" s="38">
        <v>13.31</v>
      </c>
      <c r="G573" s="76">
        <f t="shared" si="27"/>
        <v>67.32000000000001</v>
      </c>
      <c r="H573" s="40"/>
      <c r="I573" s="40"/>
    </row>
    <row r="574" spans="1:9" s="39" customFormat="1" ht="25.5" customHeight="1">
      <c r="A574" s="39" t="s">
        <v>322</v>
      </c>
      <c r="B574" s="41" t="s">
        <v>326</v>
      </c>
      <c r="C574" s="39" t="s">
        <v>254</v>
      </c>
      <c r="D574" s="58">
        <v>13</v>
      </c>
      <c r="E574" s="60">
        <v>20.13</v>
      </c>
      <c r="F574" s="60">
        <v>24.87</v>
      </c>
      <c r="G574" s="77">
        <f t="shared" si="27"/>
        <v>61.620000000000026</v>
      </c>
      <c r="I574" s="40"/>
    </row>
    <row r="575" spans="1:9" s="39" customFormat="1" ht="25.5" customHeight="1">
      <c r="A575" s="40" t="s">
        <v>1153</v>
      </c>
      <c r="B575" s="40" t="s">
        <v>275</v>
      </c>
      <c r="C575" s="40" t="s">
        <v>1152</v>
      </c>
      <c r="D575" s="58">
        <v>10.8</v>
      </c>
      <c r="E575" s="38">
        <v>7.7</v>
      </c>
      <c r="F575" s="38">
        <v>13.31</v>
      </c>
      <c r="G575" s="76">
        <f t="shared" si="27"/>
        <v>60.58800000000001</v>
      </c>
      <c r="H575" s="40"/>
      <c r="I575" s="40"/>
    </row>
    <row r="576" spans="1:9" s="39" customFormat="1" ht="25.5" customHeight="1">
      <c r="A576" s="40" t="s">
        <v>1154</v>
      </c>
      <c r="B576" s="40" t="s">
        <v>1155</v>
      </c>
      <c r="C576" s="40" t="s">
        <v>70</v>
      </c>
      <c r="D576" s="58">
        <v>200</v>
      </c>
      <c r="E576" s="38">
        <v>15.96</v>
      </c>
      <c r="F576" s="38">
        <v>16.26</v>
      </c>
      <c r="G576" s="76">
        <f t="shared" si="27"/>
        <v>60.00000000000014</v>
      </c>
      <c r="H576" s="40"/>
      <c r="I576" s="40"/>
    </row>
    <row r="577" spans="1:9" s="39" customFormat="1" ht="25.5" customHeight="1">
      <c r="A577" s="40" t="s">
        <v>1156</v>
      </c>
      <c r="B577" s="40" t="s">
        <v>723</v>
      </c>
      <c r="C577" s="40" t="s">
        <v>70</v>
      </c>
      <c r="D577" s="58">
        <v>200</v>
      </c>
      <c r="E577" s="38">
        <v>15.96</v>
      </c>
      <c r="F577" s="38">
        <v>16.26</v>
      </c>
      <c r="G577" s="76">
        <f t="shared" si="27"/>
        <v>60.00000000000014</v>
      </c>
      <c r="H577" s="40"/>
      <c r="I577" s="40"/>
    </row>
    <row r="578" spans="1:9" s="39" customFormat="1" ht="25.5" customHeight="1">
      <c r="A578" s="39" t="s">
        <v>323</v>
      </c>
      <c r="B578" s="41" t="s">
        <v>301</v>
      </c>
      <c r="C578" s="39" t="s">
        <v>254</v>
      </c>
      <c r="D578" s="58">
        <v>12</v>
      </c>
      <c r="E578" s="60">
        <v>20.13</v>
      </c>
      <c r="F578" s="60">
        <v>24.87</v>
      </c>
      <c r="G578" s="77">
        <f t="shared" si="27"/>
        <v>56.880000000000024</v>
      </c>
      <c r="I578" s="40"/>
    </row>
    <row r="579" spans="1:9" s="39" customFormat="1" ht="25.5" customHeight="1">
      <c r="A579" s="39" t="s">
        <v>324</v>
      </c>
      <c r="B579" s="41" t="s">
        <v>279</v>
      </c>
      <c r="C579" s="39" t="s">
        <v>254</v>
      </c>
      <c r="D579" s="58">
        <v>11</v>
      </c>
      <c r="E579" s="60">
        <v>20.13</v>
      </c>
      <c r="F579" s="60">
        <v>24.87</v>
      </c>
      <c r="G579" s="77">
        <f t="shared" si="27"/>
        <v>52.14000000000002</v>
      </c>
      <c r="I579" s="40"/>
    </row>
    <row r="580" spans="1:9" s="39" customFormat="1" ht="25.5" customHeight="1">
      <c r="A580" s="39" t="s">
        <v>1157</v>
      </c>
      <c r="B580" s="39" t="s">
        <v>216</v>
      </c>
      <c r="C580" s="39" t="s">
        <v>252</v>
      </c>
      <c r="D580" s="58">
        <v>20</v>
      </c>
      <c r="E580" s="60">
        <v>49</v>
      </c>
      <c r="F580" s="60">
        <v>51.51</v>
      </c>
      <c r="G580" s="77">
        <f t="shared" si="27"/>
        <v>50.19999999999996</v>
      </c>
      <c r="I580" s="40"/>
    </row>
    <row r="581" spans="1:9" s="39" customFormat="1" ht="25.5" customHeight="1">
      <c r="A581" s="39" t="s">
        <v>1158</v>
      </c>
      <c r="B581" s="39" t="s">
        <v>885</v>
      </c>
      <c r="C581" s="39" t="s">
        <v>252</v>
      </c>
      <c r="D581" s="58">
        <v>20</v>
      </c>
      <c r="E581" s="60">
        <v>49</v>
      </c>
      <c r="F581" s="60">
        <v>51.51</v>
      </c>
      <c r="G581" s="77">
        <f t="shared" si="27"/>
        <v>50.19999999999996</v>
      </c>
      <c r="I581" s="40"/>
    </row>
    <row r="582" spans="1:9" s="39" customFormat="1" ht="25.5" customHeight="1">
      <c r="A582" s="40" t="s">
        <v>1159</v>
      </c>
      <c r="B582" s="40" t="s">
        <v>219</v>
      </c>
      <c r="C582" s="40" t="s">
        <v>1152</v>
      </c>
      <c r="D582" s="58">
        <v>8.4</v>
      </c>
      <c r="E582" s="38">
        <v>7.7</v>
      </c>
      <c r="F582" s="38">
        <v>13.31</v>
      </c>
      <c r="G582" s="76">
        <f t="shared" si="27"/>
        <v>47.124</v>
      </c>
      <c r="H582" s="40"/>
      <c r="I582" s="40"/>
    </row>
    <row r="583" spans="1:9" s="39" customFormat="1" ht="25.5" customHeight="1">
      <c r="A583" s="40" t="s">
        <v>1160</v>
      </c>
      <c r="B583" s="40" t="s">
        <v>817</v>
      </c>
      <c r="C583" s="40" t="s">
        <v>1152</v>
      </c>
      <c r="D583" s="58">
        <v>8.4</v>
      </c>
      <c r="E583" s="38">
        <v>7.7</v>
      </c>
      <c r="F583" s="38">
        <v>13.31</v>
      </c>
      <c r="G583" s="76">
        <f t="shared" si="27"/>
        <v>47.124</v>
      </c>
      <c r="H583" s="40"/>
      <c r="I583" s="40"/>
    </row>
    <row r="584" spans="1:9" s="39" customFormat="1" ht="25.5" customHeight="1">
      <c r="A584" s="40" t="s">
        <v>1161</v>
      </c>
      <c r="B584" s="40" t="s">
        <v>220</v>
      </c>
      <c r="C584" s="40" t="s">
        <v>1152</v>
      </c>
      <c r="D584" s="58">
        <v>8.4</v>
      </c>
      <c r="E584" s="38">
        <v>7.7</v>
      </c>
      <c r="F584" s="38">
        <v>13.31</v>
      </c>
      <c r="G584" s="76">
        <f t="shared" si="27"/>
        <v>47.124</v>
      </c>
      <c r="H584" s="40"/>
      <c r="I584" s="40"/>
    </row>
    <row r="585" spans="1:9" s="39" customFormat="1" ht="25.5" customHeight="1">
      <c r="A585" s="40" t="s">
        <v>1162</v>
      </c>
      <c r="B585" s="40" t="s">
        <v>877</v>
      </c>
      <c r="C585" s="40" t="s">
        <v>81</v>
      </c>
      <c r="D585" s="58">
        <v>3</v>
      </c>
      <c r="E585" s="38">
        <v>1.88</v>
      </c>
      <c r="F585" s="38">
        <v>15.82</v>
      </c>
      <c r="G585" s="76">
        <f t="shared" si="27"/>
        <v>41.82000000000001</v>
      </c>
      <c r="H585" s="40"/>
      <c r="I585" s="40"/>
    </row>
    <row r="586" spans="1:9" s="39" customFormat="1" ht="25.5" customHeight="1">
      <c r="A586" s="40" t="s">
        <v>1163</v>
      </c>
      <c r="B586" s="40" t="s">
        <v>861</v>
      </c>
      <c r="C586" s="40" t="s">
        <v>193</v>
      </c>
      <c r="D586" s="58">
        <v>40.99</v>
      </c>
      <c r="E586" s="38">
        <v>21.13</v>
      </c>
      <c r="F586" s="38">
        <v>22.15</v>
      </c>
      <c r="G586" s="76">
        <f t="shared" si="27"/>
        <v>41.80979999999998</v>
      </c>
      <c r="H586" s="40"/>
      <c r="I586" s="40"/>
    </row>
    <row r="587" spans="1:9" s="39" customFormat="1" ht="25.5" customHeight="1">
      <c r="A587" s="40" t="s">
        <v>1164</v>
      </c>
      <c r="B587" s="40" t="s">
        <v>852</v>
      </c>
      <c r="C587" s="40" t="s">
        <v>193</v>
      </c>
      <c r="D587" s="58">
        <v>40.99</v>
      </c>
      <c r="E587" s="38">
        <v>21.13</v>
      </c>
      <c r="F587" s="38">
        <v>22.15</v>
      </c>
      <c r="G587" s="76">
        <f t="shared" si="27"/>
        <v>41.80979999999998</v>
      </c>
      <c r="H587" s="40"/>
      <c r="I587" s="40"/>
    </row>
    <row r="588" spans="1:9" s="39" customFormat="1" ht="25.5" customHeight="1">
      <c r="A588" s="40" t="s">
        <v>1165</v>
      </c>
      <c r="B588" s="40" t="s">
        <v>861</v>
      </c>
      <c r="C588" s="40" t="s">
        <v>199</v>
      </c>
      <c r="D588" s="58">
        <v>1</v>
      </c>
      <c r="E588" s="38">
        <v>30.05</v>
      </c>
      <c r="F588" s="38">
        <v>70.9</v>
      </c>
      <c r="G588" s="76">
        <f t="shared" si="27"/>
        <v>40.85000000000001</v>
      </c>
      <c r="H588" s="40"/>
      <c r="I588" s="40"/>
    </row>
    <row r="589" spans="1:9" s="39" customFormat="1" ht="25.5" customHeight="1">
      <c r="A589" s="40" t="s">
        <v>200</v>
      </c>
      <c r="B589" s="40" t="s">
        <v>284</v>
      </c>
      <c r="C589" s="40" t="s">
        <v>199</v>
      </c>
      <c r="D589" s="58">
        <v>1</v>
      </c>
      <c r="E589" s="38">
        <v>30.05</v>
      </c>
      <c r="F589" s="38">
        <v>70.9</v>
      </c>
      <c r="G589" s="76">
        <f t="shared" si="27"/>
        <v>40.85000000000001</v>
      </c>
      <c r="H589" s="40"/>
      <c r="I589" s="40"/>
    </row>
    <row r="590" spans="1:9" s="39" customFormat="1" ht="25.5" customHeight="1">
      <c r="A590" s="40" t="s">
        <v>201</v>
      </c>
      <c r="B590" s="40" t="s">
        <v>852</v>
      </c>
      <c r="C590" s="40" t="s">
        <v>199</v>
      </c>
      <c r="D590" s="58">
        <v>1</v>
      </c>
      <c r="E590" s="38">
        <v>30.05</v>
      </c>
      <c r="F590" s="38">
        <v>70.9</v>
      </c>
      <c r="G590" s="76">
        <f t="shared" si="27"/>
        <v>40.85000000000001</v>
      </c>
      <c r="H590" s="40"/>
      <c r="I590" s="40"/>
    </row>
    <row r="591" spans="1:9" s="39" customFormat="1" ht="25.5" customHeight="1">
      <c r="A591" s="40" t="s">
        <v>202</v>
      </c>
      <c r="B591" s="40" t="s">
        <v>852</v>
      </c>
      <c r="C591" s="40" t="s">
        <v>199</v>
      </c>
      <c r="D591" s="58">
        <v>1</v>
      </c>
      <c r="E591" s="38">
        <v>30.05</v>
      </c>
      <c r="F591" s="38">
        <v>70.9</v>
      </c>
      <c r="G591" s="76">
        <f t="shared" si="27"/>
        <v>40.85000000000001</v>
      </c>
      <c r="H591" s="40"/>
      <c r="I591" s="40"/>
    </row>
    <row r="592" spans="1:9" s="39" customFormat="1" ht="25.5" customHeight="1">
      <c r="A592" s="40" t="s">
        <v>203</v>
      </c>
      <c r="B592" s="40" t="s">
        <v>852</v>
      </c>
      <c r="C592" s="40" t="s">
        <v>199</v>
      </c>
      <c r="D592" s="58">
        <v>1</v>
      </c>
      <c r="E592" s="38">
        <v>30.05</v>
      </c>
      <c r="F592" s="38">
        <v>70.9</v>
      </c>
      <c r="G592" s="76">
        <f t="shared" si="27"/>
        <v>40.85000000000001</v>
      </c>
      <c r="H592" s="40"/>
      <c r="I592" s="40"/>
    </row>
    <row r="593" spans="1:9" s="39" customFormat="1" ht="25.5" customHeight="1">
      <c r="A593" s="39" t="s">
        <v>1166</v>
      </c>
      <c r="B593" s="39" t="s">
        <v>1167</v>
      </c>
      <c r="C593" s="39" t="s">
        <v>252</v>
      </c>
      <c r="D593" s="58">
        <v>15</v>
      </c>
      <c r="E593" s="60">
        <v>49</v>
      </c>
      <c r="F593" s="60">
        <v>51.51</v>
      </c>
      <c r="G593" s="77">
        <f t="shared" si="27"/>
        <v>37.64999999999997</v>
      </c>
      <c r="I593" s="40"/>
    </row>
    <row r="594" spans="1:9" s="39" customFormat="1" ht="25.5" customHeight="1">
      <c r="A594" s="39" t="s">
        <v>1168</v>
      </c>
      <c r="B594" s="39" t="s">
        <v>817</v>
      </c>
      <c r="C594" s="39" t="s">
        <v>252</v>
      </c>
      <c r="D594" s="58">
        <v>12</v>
      </c>
      <c r="E594" s="60">
        <v>49</v>
      </c>
      <c r="F594" s="60">
        <v>51.51</v>
      </c>
      <c r="G594" s="77">
        <f t="shared" si="27"/>
        <v>30.119999999999976</v>
      </c>
      <c r="I594" s="40"/>
    </row>
    <row r="595" spans="1:9" s="39" customFormat="1" ht="25.5" customHeight="1">
      <c r="A595" s="39" t="s">
        <v>1169</v>
      </c>
      <c r="B595" s="39" t="s">
        <v>817</v>
      </c>
      <c r="C595" s="39" t="s">
        <v>252</v>
      </c>
      <c r="D595" s="58">
        <v>12</v>
      </c>
      <c r="E595" s="60">
        <v>49</v>
      </c>
      <c r="F595" s="60">
        <v>51.51</v>
      </c>
      <c r="G595" s="77">
        <f t="shared" si="27"/>
        <v>30.119999999999976</v>
      </c>
      <c r="I595" s="40"/>
    </row>
    <row r="596" spans="1:9" s="39" customFormat="1" ht="25.5" customHeight="1">
      <c r="A596" s="40" t="s">
        <v>1170</v>
      </c>
      <c r="B596" s="40" t="s">
        <v>852</v>
      </c>
      <c r="C596" s="40" t="s">
        <v>70</v>
      </c>
      <c r="D596" s="58">
        <v>100</v>
      </c>
      <c r="E596" s="38">
        <v>15.96</v>
      </c>
      <c r="F596" s="38">
        <v>16.26</v>
      </c>
      <c r="G596" s="76">
        <f aca="true" t="shared" si="28" ref="G596:G659">(F596-E596)*D596</f>
        <v>30.00000000000007</v>
      </c>
      <c r="H596" s="40"/>
      <c r="I596" s="40"/>
    </row>
    <row r="597" spans="1:9" s="39" customFormat="1" ht="25.5" customHeight="1">
      <c r="A597" s="40" t="s">
        <v>1171</v>
      </c>
      <c r="B597" s="40" t="s">
        <v>852</v>
      </c>
      <c r="C597" s="40" t="s">
        <v>70</v>
      </c>
      <c r="D597" s="58">
        <v>100</v>
      </c>
      <c r="E597" s="38">
        <v>15.96</v>
      </c>
      <c r="F597" s="38">
        <v>16.26</v>
      </c>
      <c r="G597" s="76">
        <f t="shared" si="28"/>
        <v>30.00000000000007</v>
      </c>
      <c r="H597" s="40"/>
      <c r="I597" s="40"/>
    </row>
    <row r="598" spans="1:9" s="39" customFormat="1" ht="25.5" customHeight="1">
      <c r="A598" s="40" t="s">
        <v>1172</v>
      </c>
      <c r="B598" s="40" t="s">
        <v>1173</v>
      </c>
      <c r="C598" s="40" t="s">
        <v>70</v>
      </c>
      <c r="D598" s="58">
        <v>100</v>
      </c>
      <c r="E598" s="38">
        <v>15.96</v>
      </c>
      <c r="F598" s="38">
        <v>16.26</v>
      </c>
      <c r="G598" s="76">
        <f t="shared" si="28"/>
        <v>30.00000000000007</v>
      </c>
      <c r="H598" s="40"/>
      <c r="I598" s="40"/>
    </row>
    <row r="599" spans="1:9" s="39" customFormat="1" ht="25.5" customHeight="1">
      <c r="A599" s="39" t="s">
        <v>1174</v>
      </c>
      <c r="B599" s="39" t="s">
        <v>710</v>
      </c>
      <c r="C599" s="39" t="s">
        <v>252</v>
      </c>
      <c r="D599" s="58">
        <v>10</v>
      </c>
      <c r="E599" s="60">
        <v>49</v>
      </c>
      <c r="F599" s="60">
        <v>51.51</v>
      </c>
      <c r="G599" s="77">
        <f t="shared" si="28"/>
        <v>25.09999999999998</v>
      </c>
      <c r="I599" s="40"/>
    </row>
    <row r="600" spans="1:9" s="39" customFormat="1" ht="25.5" customHeight="1">
      <c r="A600" s="39" t="s">
        <v>1175</v>
      </c>
      <c r="B600" s="39" t="s">
        <v>1096</v>
      </c>
      <c r="C600" s="39" t="s">
        <v>252</v>
      </c>
      <c r="D600" s="58">
        <v>10</v>
      </c>
      <c r="E600" s="60">
        <v>49</v>
      </c>
      <c r="F600" s="60">
        <v>51.51</v>
      </c>
      <c r="G600" s="77">
        <f t="shared" si="28"/>
        <v>25.09999999999998</v>
      </c>
      <c r="I600" s="40"/>
    </row>
    <row r="601" spans="1:9" s="39" customFormat="1" ht="25.5" customHeight="1">
      <c r="A601" s="39" t="s">
        <v>1176</v>
      </c>
      <c r="B601" s="39" t="s">
        <v>817</v>
      </c>
      <c r="C601" s="39" t="s">
        <v>252</v>
      </c>
      <c r="D601" s="58">
        <v>10</v>
      </c>
      <c r="E601" s="60">
        <v>49</v>
      </c>
      <c r="F601" s="60">
        <v>51.51</v>
      </c>
      <c r="G601" s="77">
        <f t="shared" si="28"/>
        <v>25.09999999999998</v>
      </c>
      <c r="I601" s="40"/>
    </row>
    <row r="602" spans="1:9" s="39" customFormat="1" ht="25.5" customHeight="1">
      <c r="A602" s="39" t="s">
        <v>1177</v>
      </c>
      <c r="B602" s="39" t="s">
        <v>817</v>
      </c>
      <c r="C602" s="39" t="s">
        <v>252</v>
      </c>
      <c r="D602" s="58">
        <v>10</v>
      </c>
      <c r="E602" s="60">
        <v>49</v>
      </c>
      <c r="F602" s="60">
        <v>51.51</v>
      </c>
      <c r="G602" s="77">
        <f t="shared" si="28"/>
        <v>25.09999999999998</v>
      </c>
      <c r="I602" s="40"/>
    </row>
    <row r="603" spans="1:9" s="39" customFormat="1" ht="25.5" customHeight="1">
      <c r="A603" s="39" t="s">
        <v>1178</v>
      </c>
      <c r="B603" s="39" t="s">
        <v>817</v>
      </c>
      <c r="C603" s="39" t="s">
        <v>252</v>
      </c>
      <c r="D603" s="58">
        <v>10</v>
      </c>
      <c r="E603" s="60">
        <v>49</v>
      </c>
      <c r="F603" s="60">
        <v>51.51</v>
      </c>
      <c r="G603" s="77">
        <f t="shared" si="28"/>
        <v>25.09999999999998</v>
      </c>
      <c r="I603" s="40"/>
    </row>
    <row r="604" spans="1:9" s="39" customFormat="1" ht="25.5" customHeight="1">
      <c r="A604" s="39" t="s">
        <v>321</v>
      </c>
      <c r="B604" s="41" t="s">
        <v>325</v>
      </c>
      <c r="C604" s="39" t="s">
        <v>254</v>
      </c>
      <c r="D604" s="58">
        <v>5</v>
      </c>
      <c r="E604" s="60">
        <v>20.13</v>
      </c>
      <c r="F604" s="60">
        <v>24.87</v>
      </c>
      <c r="G604" s="77">
        <f t="shared" si="28"/>
        <v>23.70000000000001</v>
      </c>
      <c r="I604" s="40"/>
    </row>
    <row r="605" spans="1:9" s="39" customFormat="1" ht="25.5" customHeight="1">
      <c r="A605" s="40" t="s">
        <v>1179</v>
      </c>
      <c r="B605" s="40" t="s">
        <v>221</v>
      </c>
      <c r="C605" s="40" t="s">
        <v>1152</v>
      </c>
      <c r="D605" s="58">
        <v>4.2</v>
      </c>
      <c r="E605" s="38">
        <v>7.7</v>
      </c>
      <c r="F605" s="38">
        <v>13.31</v>
      </c>
      <c r="G605" s="76">
        <f t="shared" si="28"/>
        <v>23.562</v>
      </c>
      <c r="H605" s="40"/>
      <c r="I605" s="40"/>
    </row>
    <row r="606" spans="1:9" s="39" customFormat="1" ht="25.5" customHeight="1">
      <c r="A606" s="40" t="s">
        <v>1180</v>
      </c>
      <c r="B606" s="40" t="s">
        <v>1181</v>
      </c>
      <c r="C606" s="40" t="s">
        <v>1152</v>
      </c>
      <c r="D606" s="58">
        <v>4.2</v>
      </c>
      <c r="E606" s="38">
        <v>7.7</v>
      </c>
      <c r="F606" s="38">
        <v>13.31</v>
      </c>
      <c r="G606" s="76">
        <f t="shared" si="28"/>
        <v>23.562</v>
      </c>
      <c r="H606" s="40"/>
      <c r="I606" s="40"/>
    </row>
    <row r="607" spans="1:9" s="39" customFormat="1" ht="25.5" customHeight="1">
      <c r="A607" s="39" t="s">
        <v>1182</v>
      </c>
      <c r="B607" s="39" t="s">
        <v>988</v>
      </c>
      <c r="C607" s="39" t="s">
        <v>252</v>
      </c>
      <c r="D607" s="58">
        <v>5</v>
      </c>
      <c r="E607" s="60">
        <v>49</v>
      </c>
      <c r="F607" s="60">
        <v>51.51</v>
      </c>
      <c r="G607" s="77">
        <f t="shared" si="28"/>
        <v>12.54999999999999</v>
      </c>
      <c r="I607" s="40"/>
    </row>
    <row r="608" spans="1:9" s="39" customFormat="1" ht="25.5" customHeight="1">
      <c r="A608" s="39" t="s">
        <v>1183</v>
      </c>
      <c r="B608" s="39" t="s">
        <v>216</v>
      </c>
      <c r="C608" s="39" t="s">
        <v>269</v>
      </c>
      <c r="D608" s="58">
        <v>110</v>
      </c>
      <c r="E608" s="60">
        <v>28.38</v>
      </c>
      <c r="F608" s="60">
        <v>28.38</v>
      </c>
      <c r="G608" s="76">
        <f t="shared" si="28"/>
        <v>0</v>
      </c>
      <c r="I608" s="40"/>
    </row>
    <row r="609" spans="1:9" s="39" customFormat="1" ht="25.5" customHeight="1">
      <c r="A609" s="39" t="s">
        <v>650</v>
      </c>
      <c r="B609" s="39" t="s">
        <v>428</v>
      </c>
      <c r="C609" s="39" t="s">
        <v>269</v>
      </c>
      <c r="D609" s="58">
        <v>50</v>
      </c>
      <c r="E609" s="60">
        <v>28.38</v>
      </c>
      <c r="F609" s="60">
        <v>28.38</v>
      </c>
      <c r="G609" s="77">
        <f t="shared" si="28"/>
        <v>0</v>
      </c>
      <c r="I609" s="40"/>
    </row>
    <row r="610" spans="1:9" s="39" customFormat="1" ht="25.5" customHeight="1">
      <c r="A610" s="39" t="s">
        <v>651</v>
      </c>
      <c r="B610" s="39" t="s">
        <v>464</v>
      </c>
      <c r="C610" s="39" t="s">
        <v>269</v>
      </c>
      <c r="D610" s="58">
        <v>110</v>
      </c>
      <c r="E610" s="60">
        <v>28.38</v>
      </c>
      <c r="F610" s="60">
        <v>28.38</v>
      </c>
      <c r="G610" s="77">
        <f t="shared" si="28"/>
        <v>0</v>
      </c>
      <c r="I610" s="40"/>
    </row>
    <row r="611" spans="1:9" s="39" customFormat="1" ht="25.5" customHeight="1">
      <c r="A611" s="39" t="s">
        <v>652</v>
      </c>
      <c r="B611" s="39" t="s">
        <v>449</v>
      </c>
      <c r="C611" s="39" t="s">
        <v>269</v>
      </c>
      <c r="D611" s="58">
        <v>50</v>
      </c>
      <c r="E611" s="60">
        <v>28.38</v>
      </c>
      <c r="F611" s="60">
        <v>28.38</v>
      </c>
      <c r="G611" s="77">
        <f t="shared" si="28"/>
        <v>0</v>
      </c>
      <c r="I611" s="40"/>
    </row>
    <row r="612" spans="1:9" s="39" customFormat="1" ht="25.5" customHeight="1">
      <c r="A612" s="39" t="s">
        <v>653</v>
      </c>
      <c r="B612" s="39" t="s">
        <v>1184</v>
      </c>
      <c r="C612" s="39" t="s">
        <v>269</v>
      </c>
      <c r="D612" s="58">
        <v>40</v>
      </c>
      <c r="E612" s="60">
        <v>28.38</v>
      </c>
      <c r="F612" s="60">
        <v>28.38</v>
      </c>
      <c r="G612" s="77">
        <f t="shared" si="28"/>
        <v>0</v>
      </c>
      <c r="I612" s="40"/>
    </row>
    <row r="613" spans="1:9" s="39" customFormat="1" ht="25.5" customHeight="1">
      <c r="A613" s="39" t="s">
        <v>654</v>
      </c>
      <c r="B613" s="39" t="s">
        <v>655</v>
      </c>
      <c r="C613" s="39" t="s">
        <v>269</v>
      </c>
      <c r="D613" s="58">
        <v>110</v>
      </c>
      <c r="E613" s="60">
        <v>28.38</v>
      </c>
      <c r="F613" s="60">
        <v>28.38</v>
      </c>
      <c r="G613" s="77">
        <f t="shared" si="28"/>
        <v>0</v>
      </c>
      <c r="I613" s="40"/>
    </row>
    <row r="614" spans="1:9" s="39" customFormat="1" ht="25.5" customHeight="1">
      <c r="A614" s="41" t="s">
        <v>585</v>
      </c>
      <c r="B614" s="41" t="s">
        <v>621</v>
      </c>
      <c r="C614" s="39" t="s">
        <v>266</v>
      </c>
      <c r="D614" s="70">
        <v>1.09</v>
      </c>
      <c r="E614" s="60">
        <v>47.6</v>
      </c>
      <c r="F614" s="60">
        <v>47.3</v>
      </c>
      <c r="G614" s="77">
        <f>(F614-E614)*D614</f>
        <v>-0.3270000000000047</v>
      </c>
      <c r="I614" s="40"/>
    </row>
    <row r="615" spans="1:9" s="39" customFormat="1" ht="25.5" customHeight="1">
      <c r="A615" s="41" t="s">
        <v>583</v>
      </c>
      <c r="B615" s="41" t="s">
        <v>619</v>
      </c>
      <c r="C615" s="39" t="s">
        <v>266</v>
      </c>
      <c r="D615" s="70">
        <v>1.1</v>
      </c>
      <c r="E615" s="60">
        <v>47.6</v>
      </c>
      <c r="F615" s="60">
        <v>47.3</v>
      </c>
      <c r="G615" s="77">
        <f t="shared" si="28"/>
        <v>-0.33000000000000473</v>
      </c>
      <c r="I615" s="40"/>
    </row>
    <row r="616" spans="1:9" s="39" customFormat="1" ht="25.5" customHeight="1">
      <c r="A616" s="41" t="s">
        <v>584</v>
      </c>
      <c r="B616" s="41" t="s">
        <v>620</v>
      </c>
      <c r="C616" s="39" t="s">
        <v>266</v>
      </c>
      <c r="D616" s="70">
        <v>1.1</v>
      </c>
      <c r="E616" s="60">
        <v>47.6</v>
      </c>
      <c r="F616" s="60">
        <v>47.3</v>
      </c>
      <c r="G616" s="77">
        <f t="shared" si="28"/>
        <v>-0.33000000000000473</v>
      </c>
      <c r="I616" s="40"/>
    </row>
    <row r="617" spans="1:9" s="39" customFormat="1" ht="25.5" customHeight="1">
      <c r="A617" s="41" t="s">
        <v>582</v>
      </c>
      <c r="B617" s="41" t="s">
        <v>618</v>
      </c>
      <c r="C617" s="39" t="s">
        <v>266</v>
      </c>
      <c r="D617" s="70">
        <v>1.12</v>
      </c>
      <c r="E617" s="60">
        <v>47.6</v>
      </c>
      <c r="F617" s="60">
        <v>47.3</v>
      </c>
      <c r="G617" s="77">
        <f t="shared" si="28"/>
        <v>-0.3360000000000048</v>
      </c>
      <c r="I617" s="40"/>
    </row>
    <row r="618" spans="1:9" s="39" customFormat="1" ht="25.5" customHeight="1">
      <c r="A618" s="41" t="s">
        <v>581</v>
      </c>
      <c r="B618" s="41" t="s">
        <v>617</v>
      </c>
      <c r="C618" s="39" t="s">
        <v>266</v>
      </c>
      <c r="D618" s="70">
        <v>1.14</v>
      </c>
      <c r="E618" s="60">
        <v>47.6</v>
      </c>
      <c r="F618" s="60">
        <v>47.3</v>
      </c>
      <c r="G618" s="77">
        <f t="shared" si="28"/>
        <v>-0.34200000000000486</v>
      </c>
      <c r="I618" s="40"/>
    </row>
    <row r="619" spans="1:9" s="39" customFormat="1" ht="25.5" customHeight="1">
      <c r="A619" s="41" t="s">
        <v>580</v>
      </c>
      <c r="B619" s="41" t="s">
        <v>616</v>
      </c>
      <c r="C619" s="39" t="s">
        <v>266</v>
      </c>
      <c r="D619" s="70">
        <v>1.48</v>
      </c>
      <c r="E619" s="60">
        <v>47.6</v>
      </c>
      <c r="F619" s="60">
        <v>47.3</v>
      </c>
      <c r="G619" s="77">
        <f t="shared" si="28"/>
        <v>-0.4440000000000063</v>
      </c>
      <c r="I619" s="40"/>
    </row>
    <row r="620" spans="1:9" s="39" customFormat="1" ht="25.5" customHeight="1">
      <c r="A620" s="41" t="s">
        <v>579</v>
      </c>
      <c r="B620" s="41" t="s">
        <v>615</v>
      </c>
      <c r="C620" s="39" t="s">
        <v>266</v>
      </c>
      <c r="D620" s="70">
        <v>1.64</v>
      </c>
      <c r="E620" s="60">
        <v>47.6</v>
      </c>
      <c r="F620" s="60">
        <v>47.3</v>
      </c>
      <c r="G620" s="77">
        <f t="shared" si="28"/>
        <v>-0.492000000000007</v>
      </c>
      <c r="I620" s="40"/>
    </row>
    <row r="621" spans="1:9" s="39" customFormat="1" ht="25.5" customHeight="1">
      <c r="A621" s="41" t="s">
        <v>578</v>
      </c>
      <c r="B621" s="41" t="s">
        <v>614</v>
      </c>
      <c r="C621" s="39" t="s">
        <v>266</v>
      </c>
      <c r="D621" s="70">
        <v>1.65</v>
      </c>
      <c r="E621" s="60">
        <v>47.6</v>
      </c>
      <c r="F621" s="60">
        <v>47.3</v>
      </c>
      <c r="G621" s="77">
        <f t="shared" si="28"/>
        <v>-0.495000000000007</v>
      </c>
      <c r="I621" s="40"/>
    </row>
    <row r="622" spans="1:9" s="39" customFormat="1" ht="25.5" customHeight="1">
      <c r="A622" s="41" t="s">
        <v>577</v>
      </c>
      <c r="B622" s="41" t="s">
        <v>613</v>
      </c>
      <c r="C622" s="39" t="s">
        <v>266</v>
      </c>
      <c r="D622" s="70">
        <v>1.67</v>
      </c>
      <c r="E622" s="60">
        <v>47.6</v>
      </c>
      <c r="F622" s="60">
        <v>47.3</v>
      </c>
      <c r="G622" s="77">
        <f t="shared" si="28"/>
        <v>-0.5010000000000071</v>
      </c>
      <c r="I622" s="40"/>
    </row>
    <row r="623" spans="1:9" s="39" customFormat="1" ht="25.5" customHeight="1">
      <c r="A623" s="41" t="s">
        <v>576</v>
      </c>
      <c r="B623" s="41" t="s">
        <v>612</v>
      </c>
      <c r="C623" s="39" t="s">
        <v>266</v>
      </c>
      <c r="D623" s="70">
        <v>1.68</v>
      </c>
      <c r="E623" s="60">
        <v>47.6</v>
      </c>
      <c r="F623" s="60">
        <v>47.3</v>
      </c>
      <c r="G623" s="77">
        <f t="shared" si="28"/>
        <v>-0.5040000000000071</v>
      </c>
      <c r="I623" s="40"/>
    </row>
    <row r="624" spans="1:9" s="39" customFormat="1" ht="25.5" customHeight="1">
      <c r="A624" s="41" t="s">
        <v>574</v>
      </c>
      <c r="B624" s="41" t="s">
        <v>610</v>
      </c>
      <c r="C624" s="39" t="s">
        <v>266</v>
      </c>
      <c r="D624" s="70">
        <v>1.69</v>
      </c>
      <c r="E624" s="60">
        <v>47.6</v>
      </c>
      <c r="F624" s="60">
        <v>47.3</v>
      </c>
      <c r="G624" s="77">
        <f t="shared" si="28"/>
        <v>-0.5070000000000072</v>
      </c>
      <c r="I624" s="40"/>
    </row>
    <row r="625" spans="1:9" s="39" customFormat="1" ht="25.5" customHeight="1">
      <c r="A625" s="41" t="s">
        <v>573</v>
      </c>
      <c r="B625" s="41" t="s">
        <v>609</v>
      </c>
      <c r="C625" s="39" t="s">
        <v>266</v>
      </c>
      <c r="D625" s="70">
        <v>1.71</v>
      </c>
      <c r="E625" s="60">
        <v>47.6</v>
      </c>
      <c r="F625" s="60">
        <v>47.3</v>
      </c>
      <c r="G625" s="77">
        <f t="shared" si="28"/>
        <v>-0.5130000000000072</v>
      </c>
      <c r="I625" s="40"/>
    </row>
    <row r="626" spans="1:9" s="39" customFormat="1" ht="25.5" customHeight="1">
      <c r="A626" s="41" t="s">
        <v>571</v>
      </c>
      <c r="B626" s="41" t="s">
        <v>607</v>
      </c>
      <c r="C626" s="39" t="s">
        <v>266</v>
      </c>
      <c r="D626" s="70">
        <v>1.72</v>
      </c>
      <c r="E626" s="60">
        <v>47.6</v>
      </c>
      <c r="F626" s="60">
        <v>47.3</v>
      </c>
      <c r="G626" s="77">
        <f t="shared" si="28"/>
        <v>-0.5160000000000073</v>
      </c>
      <c r="I626" s="40"/>
    </row>
    <row r="627" spans="1:9" s="39" customFormat="1" ht="25.5" customHeight="1">
      <c r="A627" s="41" t="s">
        <v>572</v>
      </c>
      <c r="B627" s="41" t="s">
        <v>608</v>
      </c>
      <c r="C627" s="39" t="s">
        <v>266</v>
      </c>
      <c r="D627" s="70">
        <v>1.72</v>
      </c>
      <c r="E627" s="60">
        <v>47.6</v>
      </c>
      <c r="F627" s="60">
        <v>47.3</v>
      </c>
      <c r="G627" s="77">
        <f t="shared" si="28"/>
        <v>-0.5160000000000073</v>
      </c>
      <c r="I627" s="40"/>
    </row>
    <row r="628" spans="1:9" s="39" customFormat="1" ht="25.5" customHeight="1">
      <c r="A628" s="41" t="s">
        <v>575</v>
      </c>
      <c r="B628" s="41" t="s">
        <v>611</v>
      </c>
      <c r="C628" s="39" t="s">
        <v>266</v>
      </c>
      <c r="D628" s="70">
        <v>1.74</v>
      </c>
      <c r="E628" s="60">
        <v>47.6</v>
      </c>
      <c r="F628" s="60">
        <v>47.3</v>
      </c>
      <c r="G628" s="77">
        <f t="shared" si="28"/>
        <v>-0.5220000000000075</v>
      </c>
      <c r="I628" s="40"/>
    </row>
    <row r="629" spans="1:9" s="39" customFormat="1" ht="25.5" customHeight="1">
      <c r="A629" s="41" t="s">
        <v>570</v>
      </c>
      <c r="B629" s="41" t="s">
        <v>606</v>
      </c>
      <c r="C629" s="39" t="s">
        <v>266</v>
      </c>
      <c r="D629" s="70">
        <v>2.02</v>
      </c>
      <c r="E629" s="60">
        <v>47.6</v>
      </c>
      <c r="F629" s="60">
        <v>47.3</v>
      </c>
      <c r="G629" s="77">
        <f t="shared" si="28"/>
        <v>-0.6060000000000086</v>
      </c>
      <c r="I629" s="40"/>
    </row>
    <row r="630" spans="1:9" s="39" customFormat="1" ht="25.5" customHeight="1">
      <c r="A630" s="41" t="s">
        <v>569</v>
      </c>
      <c r="B630" s="41" t="s">
        <v>605</v>
      </c>
      <c r="C630" s="39" t="s">
        <v>266</v>
      </c>
      <c r="D630" s="70">
        <v>2.03</v>
      </c>
      <c r="E630" s="60">
        <v>47.6</v>
      </c>
      <c r="F630" s="60">
        <v>47.3</v>
      </c>
      <c r="G630" s="77">
        <f t="shared" si="28"/>
        <v>-0.6090000000000086</v>
      </c>
      <c r="I630" s="40"/>
    </row>
    <row r="631" spans="1:9" s="39" customFormat="1" ht="25.5" customHeight="1">
      <c r="A631" s="41" t="s">
        <v>559</v>
      </c>
      <c r="B631" s="41" t="s">
        <v>593</v>
      </c>
      <c r="C631" s="39" t="s">
        <v>266</v>
      </c>
      <c r="D631" s="70">
        <v>2.05</v>
      </c>
      <c r="E631" s="60">
        <v>47.6</v>
      </c>
      <c r="F631" s="60">
        <v>47.3</v>
      </c>
      <c r="G631" s="77">
        <f t="shared" si="28"/>
        <v>-0.6150000000000087</v>
      </c>
      <c r="I631" s="40"/>
    </row>
    <row r="632" spans="1:9" s="39" customFormat="1" ht="25.5" customHeight="1">
      <c r="A632" s="41" t="s">
        <v>561</v>
      </c>
      <c r="B632" s="41" t="s">
        <v>599</v>
      </c>
      <c r="C632" s="39" t="s">
        <v>266</v>
      </c>
      <c r="D632" s="70">
        <v>2.05</v>
      </c>
      <c r="E632" s="60">
        <v>47.6</v>
      </c>
      <c r="F632" s="60">
        <v>47.3</v>
      </c>
      <c r="G632" s="77">
        <f t="shared" si="28"/>
        <v>-0.6150000000000087</v>
      </c>
      <c r="I632" s="40"/>
    </row>
    <row r="633" spans="1:9" s="39" customFormat="1" ht="25.5" customHeight="1">
      <c r="A633" s="41" t="s">
        <v>562</v>
      </c>
      <c r="B633" s="41" t="s">
        <v>600</v>
      </c>
      <c r="C633" s="39" t="s">
        <v>266</v>
      </c>
      <c r="D633" s="70">
        <v>2.05</v>
      </c>
      <c r="E633" s="60">
        <v>47.6</v>
      </c>
      <c r="F633" s="60">
        <v>47.3</v>
      </c>
      <c r="G633" s="77">
        <f t="shared" si="28"/>
        <v>-0.6150000000000087</v>
      </c>
      <c r="I633" s="40"/>
    </row>
    <row r="634" spans="1:9" s="39" customFormat="1" ht="25.5" customHeight="1">
      <c r="A634" s="41" t="s">
        <v>563</v>
      </c>
      <c r="B634" s="41" t="s">
        <v>601</v>
      </c>
      <c r="C634" s="39" t="s">
        <v>266</v>
      </c>
      <c r="D634" s="70">
        <v>2.05</v>
      </c>
      <c r="E634" s="60">
        <v>47.6</v>
      </c>
      <c r="F634" s="60">
        <v>47.3</v>
      </c>
      <c r="G634" s="77">
        <f t="shared" si="28"/>
        <v>-0.6150000000000087</v>
      </c>
      <c r="I634" s="40"/>
    </row>
    <row r="635" spans="1:9" s="39" customFormat="1" ht="25.5" customHeight="1">
      <c r="A635" s="41" t="s">
        <v>564</v>
      </c>
      <c r="B635" s="41" t="s">
        <v>602</v>
      </c>
      <c r="C635" s="39" t="s">
        <v>266</v>
      </c>
      <c r="D635" s="70">
        <v>2.05</v>
      </c>
      <c r="E635" s="60">
        <v>47.6</v>
      </c>
      <c r="F635" s="60">
        <v>47.3</v>
      </c>
      <c r="G635" s="77">
        <f t="shared" si="28"/>
        <v>-0.6150000000000087</v>
      </c>
      <c r="I635" s="40"/>
    </row>
    <row r="636" spans="1:9" s="39" customFormat="1" ht="25.5" customHeight="1">
      <c r="A636" s="41" t="s">
        <v>565</v>
      </c>
      <c r="B636" s="41" t="s">
        <v>603</v>
      </c>
      <c r="C636" s="39" t="s">
        <v>266</v>
      </c>
      <c r="D636" s="70">
        <v>2.05</v>
      </c>
      <c r="E636" s="60">
        <v>47.6</v>
      </c>
      <c r="F636" s="60">
        <v>47.3</v>
      </c>
      <c r="G636" s="77">
        <f t="shared" si="28"/>
        <v>-0.6150000000000087</v>
      </c>
      <c r="I636" s="40"/>
    </row>
    <row r="637" spans="1:9" s="39" customFormat="1" ht="25.5" customHeight="1">
      <c r="A637" s="41" t="s">
        <v>566</v>
      </c>
      <c r="B637" s="41" t="s">
        <v>593</v>
      </c>
      <c r="C637" s="39" t="s">
        <v>266</v>
      </c>
      <c r="D637" s="70">
        <v>2.05</v>
      </c>
      <c r="E637" s="60">
        <v>47.6</v>
      </c>
      <c r="F637" s="60">
        <v>47.3</v>
      </c>
      <c r="G637" s="77">
        <f t="shared" si="28"/>
        <v>-0.6150000000000087</v>
      </c>
      <c r="I637" s="40"/>
    </row>
    <row r="638" spans="1:9" s="39" customFormat="1" ht="25.5" customHeight="1">
      <c r="A638" s="41" t="s">
        <v>567</v>
      </c>
      <c r="B638" s="41" t="s">
        <v>593</v>
      </c>
      <c r="C638" s="39" t="s">
        <v>266</v>
      </c>
      <c r="D638" s="70">
        <v>2.05</v>
      </c>
      <c r="E638" s="60">
        <v>47.6</v>
      </c>
      <c r="F638" s="60">
        <v>47.3</v>
      </c>
      <c r="G638" s="77">
        <f t="shared" si="28"/>
        <v>-0.6150000000000087</v>
      </c>
      <c r="I638" s="40"/>
    </row>
    <row r="639" spans="1:9" s="39" customFormat="1" ht="25.5" customHeight="1">
      <c r="A639" s="41" t="s">
        <v>568</v>
      </c>
      <c r="B639" s="41" t="s">
        <v>604</v>
      </c>
      <c r="C639" s="39" t="s">
        <v>266</v>
      </c>
      <c r="D639" s="70">
        <v>2.05</v>
      </c>
      <c r="E639" s="60">
        <v>47.6</v>
      </c>
      <c r="F639" s="60">
        <v>47.3</v>
      </c>
      <c r="G639" s="77">
        <f t="shared" si="28"/>
        <v>-0.6150000000000087</v>
      </c>
      <c r="I639" s="40"/>
    </row>
    <row r="640" spans="1:9" s="39" customFormat="1" ht="25.5" customHeight="1">
      <c r="A640" s="41" t="s">
        <v>560</v>
      </c>
      <c r="B640" s="41" t="s">
        <v>598</v>
      </c>
      <c r="C640" s="39" t="s">
        <v>266</v>
      </c>
      <c r="D640" s="70">
        <v>2.06</v>
      </c>
      <c r="E640" s="60">
        <v>47.6</v>
      </c>
      <c r="F640" s="60">
        <v>47.3</v>
      </c>
      <c r="G640" s="77">
        <f t="shared" si="28"/>
        <v>-0.6180000000000088</v>
      </c>
      <c r="I640" s="40"/>
    </row>
    <row r="641" spans="1:9" s="39" customFormat="1" ht="25.5" customHeight="1">
      <c r="A641" s="41" t="s">
        <v>557</v>
      </c>
      <c r="B641" s="41" t="s">
        <v>596</v>
      </c>
      <c r="C641" s="39" t="s">
        <v>266</v>
      </c>
      <c r="D641" s="70">
        <v>2.08</v>
      </c>
      <c r="E641" s="60">
        <v>47.6</v>
      </c>
      <c r="F641" s="60">
        <v>47.3</v>
      </c>
      <c r="G641" s="77">
        <f t="shared" si="28"/>
        <v>-0.6240000000000089</v>
      </c>
      <c r="I641" s="40"/>
    </row>
    <row r="642" spans="1:9" s="39" customFormat="1" ht="25.5" customHeight="1">
      <c r="A642" s="41" t="s">
        <v>558</v>
      </c>
      <c r="B642" s="41" t="s">
        <v>597</v>
      </c>
      <c r="C642" s="39" t="s">
        <v>266</v>
      </c>
      <c r="D642" s="70">
        <v>2.08</v>
      </c>
      <c r="E642" s="60">
        <v>47.6</v>
      </c>
      <c r="F642" s="60">
        <v>47.3</v>
      </c>
      <c r="G642" s="77">
        <f t="shared" si="28"/>
        <v>-0.6240000000000089</v>
      </c>
      <c r="I642" s="40"/>
    </row>
    <row r="643" spans="1:9" s="39" customFormat="1" ht="25.5" customHeight="1">
      <c r="A643" s="41" t="s">
        <v>555</v>
      </c>
      <c r="B643" s="41" t="s">
        <v>594</v>
      </c>
      <c r="C643" s="39" t="s">
        <v>266</v>
      </c>
      <c r="D643" s="70">
        <v>2.09</v>
      </c>
      <c r="E643" s="60">
        <v>47.6</v>
      </c>
      <c r="F643" s="60">
        <v>47.3</v>
      </c>
      <c r="G643" s="77">
        <f t="shared" si="28"/>
        <v>-0.6270000000000089</v>
      </c>
      <c r="I643" s="40"/>
    </row>
    <row r="644" spans="1:9" s="39" customFormat="1" ht="25.5" customHeight="1">
      <c r="A644" s="41" t="s">
        <v>556</v>
      </c>
      <c r="B644" s="41" t="s">
        <v>595</v>
      </c>
      <c r="C644" s="39" t="s">
        <v>266</v>
      </c>
      <c r="D644" s="70">
        <v>2.09</v>
      </c>
      <c r="E644" s="60">
        <v>47.6</v>
      </c>
      <c r="F644" s="60">
        <v>47.3</v>
      </c>
      <c r="G644" s="77">
        <f t="shared" si="28"/>
        <v>-0.6270000000000089</v>
      </c>
      <c r="I644" s="40"/>
    </row>
    <row r="645" spans="1:9" s="39" customFormat="1" ht="25.5" customHeight="1">
      <c r="A645" s="41" t="s">
        <v>554</v>
      </c>
      <c r="B645" s="41" t="s">
        <v>593</v>
      </c>
      <c r="C645" s="39" t="s">
        <v>266</v>
      </c>
      <c r="D645" s="70">
        <v>2.12</v>
      </c>
      <c r="E645" s="60">
        <v>47.6</v>
      </c>
      <c r="F645" s="60">
        <v>47.3</v>
      </c>
      <c r="G645" s="77">
        <f t="shared" si="28"/>
        <v>-0.6360000000000091</v>
      </c>
      <c r="I645" s="40"/>
    </row>
    <row r="646" spans="1:9" s="39" customFormat="1" ht="25.5" customHeight="1">
      <c r="A646" s="41" t="s">
        <v>553</v>
      </c>
      <c r="B646" s="41" t="s">
        <v>593</v>
      </c>
      <c r="C646" s="39" t="s">
        <v>266</v>
      </c>
      <c r="D646" s="70">
        <v>2.14</v>
      </c>
      <c r="E646" s="60">
        <v>47.6</v>
      </c>
      <c r="F646" s="60">
        <v>47.3</v>
      </c>
      <c r="G646" s="77">
        <f t="shared" si="28"/>
        <v>-0.6420000000000091</v>
      </c>
      <c r="I646" s="40"/>
    </row>
    <row r="647" spans="1:9" s="39" customFormat="1" ht="25.5" customHeight="1">
      <c r="A647" s="41" t="s">
        <v>552</v>
      </c>
      <c r="B647" s="41" t="s">
        <v>592</v>
      </c>
      <c r="C647" s="39" t="s">
        <v>266</v>
      </c>
      <c r="D647" s="70">
        <v>2.8</v>
      </c>
      <c r="E647" s="60">
        <v>47.6</v>
      </c>
      <c r="F647" s="60">
        <v>47.3</v>
      </c>
      <c r="G647" s="77">
        <f t="shared" si="28"/>
        <v>-0.8400000000000118</v>
      </c>
      <c r="I647" s="40"/>
    </row>
    <row r="648" spans="1:9" s="39" customFormat="1" ht="25.5" customHeight="1">
      <c r="A648" s="41" t="s">
        <v>551</v>
      </c>
      <c r="B648" s="41" t="s">
        <v>591</v>
      </c>
      <c r="C648" s="39" t="s">
        <v>266</v>
      </c>
      <c r="D648" s="70">
        <v>3.18</v>
      </c>
      <c r="E648" s="60">
        <v>47.6</v>
      </c>
      <c r="F648" s="60">
        <v>47.3</v>
      </c>
      <c r="G648" s="77">
        <f t="shared" si="28"/>
        <v>-0.9540000000000136</v>
      </c>
      <c r="I648" s="40"/>
    </row>
    <row r="649" spans="1:9" s="39" customFormat="1" ht="25.5" customHeight="1">
      <c r="A649" s="41" t="s">
        <v>550</v>
      </c>
      <c r="B649" s="41" t="s">
        <v>590</v>
      </c>
      <c r="C649" s="39" t="s">
        <v>266</v>
      </c>
      <c r="D649" s="70">
        <v>5.43</v>
      </c>
      <c r="E649" s="60">
        <v>47.6</v>
      </c>
      <c r="F649" s="60">
        <v>47.3</v>
      </c>
      <c r="G649" s="77">
        <f t="shared" si="28"/>
        <v>-1.629000000000023</v>
      </c>
      <c r="I649" s="40"/>
    </row>
    <row r="650" spans="1:9" s="39" customFormat="1" ht="25.5" customHeight="1">
      <c r="A650" s="41" t="s">
        <v>30</v>
      </c>
      <c r="B650" s="41" t="s">
        <v>302</v>
      </c>
      <c r="C650" s="39" t="s">
        <v>273</v>
      </c>
      <c r="D650" s="70">
        <v>2.12</v>
      </c>
      <c r="E650" s="60">
        <v>53.29</v>
      </c>
      <c r="F650" s="60">
        <v>52.17</v>
      </c>
      <c r="G650" s="77">
        <f t="shared" si="28"/>
        <v>-2.3743999999999947</v>
      </c>
      <c r="I650" s="40"/>
    </row>
    <row r="651" spans="1:9" s="39" customFormat="1" ht="25.5" customHeight="1">
      <c r="A651" s="41" t="s">
        <v>549</v>
      </c>
      <c r="B651" s="41" t="s">
        <v>589</v>
      </c>
      <c r="C651" s="39" t="s">
        <v>266</v>
      </c>
      <c r="D651" s="58">
        <v>8</v>
      </c>
      <c r="E651" s="60">
        <v>47.6</v>
      </c>
      <c r="F651" s="60">
        <v>47.3</v>
      </c>
      <c r="G651" s="77">
        <f t="shared" si="28"/>
        <v>-2.400000000000034</v>
      </c>
      <c r="I651" s="40"/>
    </row>
    <row r="652" spans="1:9" s="39" customFormat="1" ht="25.5" customHeight="1">
      <c r="A652" s="39" t="s">
        <v>542</v>
      </c>
      <c r="B652" s="39" t="s">
        <v>301</v>
      </c>
      <c r="C652" s="39" t="s">
        <v>265</v>
      </c>
      <c r="D652" s="58">
        <v>2</v>
      </c>
      <c r="E652" s="60">
        <v>17.5</v>
      </c>
      <c r="F652" s="60">
        <v>15.77</v>
      </c>
      <c r="G652" s="77">
        <f t="shared" si="28"/>
        <v>-3.460000000000001</v>
      </c>
      <c r="I652" s="40"/>
    </row>
    <row r="653" spans="1:9" s="39" customFormat="1" ht="25.5" customHeight="1">
      <c r="A653" s="41" t="s">
        <v>546</v>
      </c>
      <c r="B653" s="41" t="s">
        <v>587</v>
      </c>
      <c r="C653" s="39" t="s">
        <v>266</v>
      </c>
      <c r="D653" s="58">
        <v>12</v>
      </c>
      <c r="E653" s="60">
        <v>47.6</v>
      </c>
      <c r="F653" s="60">
        <v>47.3</v>
      </c>
      <c r="G653" s="77">
        <f t="shared" si="28"/>
        <v>-3.600000000000051</v>
      </c>
      <c r="I653" s="40"/>
    </row>
    <row r="654" spans="1:9" s="39" customFormat="1" ht="25.5" customHeight="1">
      <c r="A654" s="41" t="s">
        <v>547</v>
      </c>
      <c r="B654" s="41" t="s">
        <v>301</v>
      </c>
      <c r="C654" s="39" t="s">
        <v>266</v>
      </c>
      <c r="D654" s="58">
        <v>12</v>
      </c>
      <c r="E654" s="60">
        <v>47.6</v>
      </c>
      <c r="F654" s="60">
        <v>47.3</v>
      </c>
      <c r="G654" s="77">
        <f t="shared" si="28"/>
        <v>-3.600000000000051</v>
      </c>
      <c r="I654" s="40"/>
    </row>
    <row r="655" spans="1:9" s="39" customFormat="1" ht="25.5" customHeight="1">
      <c r="A655" s="41" t="s">
        <v>548</v>
      </c>
      <c r="B655" s="41" t="s">
        <v>588</v>
      </c>
      <c r="C655" s="39" t="s">
        <v>266</v>
      </c>
      <c r="D655" s="58">
        <v>12</v>
      </c>
      <c r="E655" s="60">
        <v>47.6</v>
      </c>
      <c r="F655" s="60">
        <v>47.3</v>
      </c>
      <c r="G655" s="77">
        <f t="shared" si="28"/>
        <v>-3.600000000000051</v>
      </c>
      <c r="I655" s="40"/>
    </row>
    <row r="656" spans="1:9" s="39" customFormat="1" ht="25.5" customHeight="1">
      <c r="A656" s="41" t="s">
        <v>25</v>
      </c>
      <c r="B656" s="41" t="s">
        <v>839</v>
      </c>
      <c r="C656" s="39" t="s">
        <v>273</v>
      </c>
      <c r="D656" s="70">
        <v>3.28</v>
      </c>
      <c r="E656" s="60">
        <v>53.29</v>
      </c>
      <c r="F656" s="60">
        <v>52.17</v>
      </c>
      <c r="G656" s="77">
        <f t="shared" si="28"/>
        <v>-3.6735999999999915</v>
      </c>
      <c r="I656" s="40"/>
    </row>
    <row r="657" spans="1:9" s="39" customFormat="1" ht="25.5" customHeight="1">
      <c r="A657" s="41" t="s">
        <v>26</v>
      </c>
      <c r="B657" s="41" t="s">
        <v>316</v>
      </c>
      <c r="C657" s="39" t="s">
        <v>273</v>
      </c>
      <c r="D657" s="70">
        <v>3.28</v>
      </c>
      <c r="E657" s="60">
        <v>53.29</v>
      </c>
      <c r="F657" s="60">
        <v>52.17</v>
      </c>
      <c r="G657" s="77">
        <f t="shared" si="28"/>
        <v>-3.6735999999999915</v>
      </c>
      <c r="I657" s="40"/>
    </row>
    <row r="658" spans="1:9" s="39" customFormat="1" ht="25.5" customHeight="1">
      <c r="A658" s="41" t="s">
        <v>27</v>
      </c>
      <c r="B658" s="41" t="s">
        <v>316</v>
      </c>
      <c r="C658" s="39" t="s">
        <v>273</v>
      </c>
      <c r="D658" s="70">
        <v>3.28</v>
      </c>
      <c r="E658" s="60">
        <v>53.29</v>
      </c>
      <c r="F658" s="60">
        <v>52.17</v>
      </c>
      <c r="G658" s="77">
        <f t="shared" si="28"/>
        <v>-3.6735999999999915</v>
      </c>
      <c r="I658" s="40"/>
    </row>
    <row r="659" spans="1:9" s="39" customFormat="1" ht="25.5" customHeight="1">
      <c r="A659" s="41" t="s">
        <v>28</v>
      </c>
      <c r="B659" s="41" t="s">
        <v>301</v>
      </c>
      <c r="C659" s="39" t="s">
        <v>273</v>
      </c>
      <c r="D659" s="70">
        <v>3.28</v>
      </c>
      <c r="E659" s="60">
        <v>53.29</v>
      </c>
      <c r="F659" s="60">
        <v>52.17</v>
      </c>
      <c r="G659" s="77">
        <f t="shared" si="28"/>
        <v>-3.6735999999999915</v>
      </c>
      <c r="I659" s="40"/>
    </row>
    <row r="660" spans="1:9" s="39" customFormat="1" ht="25.5" customHeight="1">
      <c r="A660" s="41" t="s">
        <v>29</v>
      </c>
      <c r="B660" s="41" t="s">
        <v>300</v>
      </c>
      <c r="C660" s="39" t="s">
        <v>273</v>
      </c>
      <c r="D660" s="70">
        <v>3.28</v>
      </c>
      <c r="E660" s="60">
        <v>53.29</v>
      </c>
      <c r="F660" s="60">
        <v>52.17</v>
      </c>
      <c r="G660" s="77">
        <f aca="true" t="shared" si="29" ref="G660:G701">(F660-E660)*D660</f>
        <v>-3.6735999999999915</v>
      </c>
      <c r="I660" s="40"/>
    </row>
    <row r="661" spans="1:9" s="44" customFormat="1" ht="25.5" customHeight="1">
      <c r="A661" s="41" t="s">
        <v>22</v>
      </c>
      <c r="B661" s="41" t="s">
        <v>32</v>
      </c>
      <c r="C661" s="39" t="s">
        <v>273</v>
      </c>
      <c r="D661" s="42">
        <v>3.56</v>
      </c>
      <c r="E661" s="43">
        <v>53.29</v>
      </c>
      <c r="F661" s="43">
        <v>52.17</v>
      </c>
      <c r="G661" s="77">
        <f t="shared" si="29"/>
        <v>-3.9871999999999908</v>
      </c>
      <c r="I661" s="45"/>
    </row>
    <row r="662" spans="1:9" s="44" customFormat="1" ht="25.5" customHeight="1">
      <c r="A662" s="62" t="s">
        <v>23</v>
      </c>
      <c r="B662" s="62" t="s">
        <v>32</v>
      </c>
      <c r="C662" s="44" t="s">
        <v>273</v>
      </c>
      <c r="D662" s="42">
        <v>3.56</v>
      </c>
      <c r="E662" s="43">
        <v>53.29</v>
      </c>
      <c r="F662" s="43">
        <v>52.17</v>
      </c>
      <c r="G662" s="77">
        <f t="shared" si="29"/>
        <v>-3.9871999999999908</v>
      </c>
      <c r="I662" s="45"/>
    </row>
    <row r="663" spans="1:9" s="44" customFormat="1" ht="25.5" customHeight="1">
      <c r="A663" s="62" t="s">
        <v>24</v>
      </c>
      <c r="B663" s="62" t="s">
        <v>1185</v>
      </c>
      <c r="C663" s="44" t="s">
        <v>273</v>
      </c>
      <c r="D663" s="42">
        <v>3.56</v>
      </c>
      <c r="E663" s="43">
        <v>53.29</v>
      </c>
      <c r="F663" s="43">
        <v>52.17</v>
      </c>
      <c r="G663" s="77">
        <f t="shared" si="29"/>
        <v>-3.9871999999999908</v>
      </c>
      <c r="I663" s="45"/>
    </row>
    <row r="664" spans="1:9" s="44" customFormat="1" ht="25.5" customHeight="1">
      <c r="A664" s="62" t="s">
        <v>544</v>
      </c>
      <c r="B664" s="62" t="s">
        <v>586</v>
      </c>
      <c r="C664" s="44" t="s">
        <v>266</v>
      </c>
      <c r="D664" s="47">
        <v>15</v>
      </c>
      <c r="E664" s="43">
        <v>47.6</v>
      </c>
      <c r="F664" s="43">
        <v>47.3</v>
      </c>
      <c r="G664" s="77">
        <f t="shared" si="29"/>
        <v>-4.500000000000064</v>
      </c>
      <c r="I664" s="45"/>
    </row>
    <row r="665" spans="1:9" s="44" customFormat="1" ht="25.5" customHeight="1">
      <c r="A665" s="62" t="s">
        <v>545</v>
      </c>
      <c r="B665" s="62" t="s">
        <v>306</v>
      </c>
      <c r="C665" s="44" t="s">
        <v>266</v>
      </c>
      <c r="D665" s="47">
        <v>15</v>
      </c>
      <c r="E665" s="43">
        <v>47.6</v>
      </c>
      <c r="F665" s="43">
        <v>47.3</v>
      </c>
      <c r="G665" s="77">
        <f t="shared" si="29"/>
        <v>-4.500000000000064</v>
      </c>
      <c r="I665" s="45"/>
    </row>
    <row r="666" spans="1:9" s="44" customFormat="1" ht="25.5" customHeight="1">
      <c r="A666" s="62" t="s">
        <v>21</v>
      </c>
      <c r="B666" s="62" t="s">
        <v>31</v>
      </c>
      <c r="C666" s="44" t="s">
        <v>273</v>
      </c>
      <c r="D666" s="42">
        <v>4.2</v>
      </c>
      <c r="E666" s="43">
        <v>53.29</v>
      </c>
      <c r="F666" s="43">
        <v>52.17</v>
      </c>
      <c r="G666" s="77">
        <f t="shared" si="29"/>
        <v>-4.703999999999989</v>
      </c>
      <c r="I666" s="45"/>
    </row>
    <row r="667" spans="1:9" s="44" customFormat="1" ht="25.5" customHeight="1">
      <c r="A667" s="62" t="s">
        <v>20</v>
      </c>
      <c r="B667" s="62" t="s">
        <v>339</v>
      </c>
      <c r="C667" s="44" t="s">
        <v>273</v>
      </c>
      <c r="D667" s="73">
        <v>4.88</v>
      </c>
      <c r="E667" s="43">
        <v>53.29</v>
      </c>
      <c r="F667" s="43">
        <v>52.17</v>
      </c>
      <c r="G667" s="77">
        <f t="shared" si="29"/>
        <v>-5.465599999999988</v>
      </c>
      <c r="I667" s="45"/>
    </row>
    <row r="668" spans="1:9" s="44" customFormat="1" ht="25.5" customHeight="1">
      <c r="A668" s="44" t="s">
        <v>532</v>
      </c>
      <c r="B668" s="44" t="s">
        <v>284</v>
      </c>
      <c r="C668" s="44" t="s">
        <v>265</v>
      </c>
      <c r="D668" s="47">
        <v>3.6</v>
      </c>
      <c r="E668" s="43">
        <v>17.5</v>
      </c>
      <c r="F668" s="43">
        <v>15.77</v>
      </c>
      <c r="G668" s="77">
        <f t="shared" si="29"/>
        <v>-6.2280000000000015</v>
      </c>
      <c r="I668" s="45"/>
    </row>
    <row r="669" spans="1:9" s="44" customFormat="1" ht="25.5" customHeight="1">
      <c r="A669" s="44" t="s">
        <v>533</v>
      </c>
      <c r="B669" s="44" t="s">
        <v>284</v>
      </c>
      <c r="C669" s="44" t="s">
        <v>265</v>
      </c>
      <c r="D669" s="47">
        <v>3.6</v>
      </c>
      <c r="E669" s="43">
        <v>17.5</v>
      </c>
      <c r="F669" s="43">
        <v>15.77</v>
      </c>
      <c r="G669" s="77">
        <f t="shared" si="29"/>
        <v>-6.2280000000000015</v>
      </c>
      <c r="I669" s="45"/>
    </row>
    <row r="670" spans="1:9" s="44" customFormat="1" ht="25.5" customHeight="1">
      <c r="A670" s="44" t="s">
        <v>534</v>
      </c>
      <c r="B670" s="44" t="s">
        <v>286</v>
      </c>
      <c r="C670" s="44" t="s">
        <v>265</v>
      </c>
      <c r="D670" s="47">
        <v>3.6</v>
      </c>
      <c r="E670" s="43">
        <v>17.5</v>
      </c>
      <c r="F670" s="43">
        <v>15.77</v>
      </c>
      <c r="G670" s="77">
        <f t="shared" si="29"/>
        <v>-6.2280000000000015</v>
      </c>
      <c r="I670" s="45"/>
    </row>
    <row r="671" spans="1:9" s="44" customFormat="1" ht="25.5" customHeight="1">
      <c r="A671" s="44" t="s">
        <v>535</v>
      </c>
      <c r="B671" s="44" t="s">
        <v>286</v>
      </c>
      <c r="C671" s="44" t="s">
        <v>265</v>
      </c>
      <c r="D671" s="47">
        <v>3.6</v>
      </c>
      <c r="E671" s="43">
        <v>17.5</v>
      </c>
      <c r="F671" s="43">
        <v>15.77</v>
      </c>
      <c r="G671" s="77">
        <f t="shared" si="29"/>
        <v>-6.2280000000000015</v>
      </c>
      <c r="I671" s="45"/>
    </row>
    <row r="672" spans="1:9" s="44" customFormat="1" ht="25.5" customHeight="1">
      <c r="A672" s="44" t="s">
        <v>537</v>
      </c>
      <c r="B672" s="44" t="s">
        <v>723</v>
      </c>
      <c r="C672" s="44" t="s">
        <v>265</v>
      </c>
      <c r="D672" s="47">
        <v>4</v>
      </c>
      <c r="E672" s="43">
        <v>17.5</v>
      </c>
      <c r="F672" s="43">
        <v>15.77</v>
      </c>
      <c r="G672" s="77">
        <f t="shared" si="29"/>
        <v>-6.920000000000002</v>
      </c>
      <c r="I672" s="45"/>
    </row>
    <row r="673" spans="1:9" s="44" customFormat="1" ht="25.5" customHeight="1">
      <c r="A673" s="44" t="s">
        <v>538</v>
      </c>
      <c r="B673" s="44" t="s">
        <v>723</v>
      </c>
      <c r="C673" s="44" t="s">
        <v>265</v>
      </c>
      <c r="D673" s="47">
        <v>4</v>
      </c>
      <c r="E673" s="43">
        <v>17.5</v>
      </c>
      <c r="F673" s="43">
        <v>15.77</v>
      </c>
      <c r="G673" s="77">
        <f t="shared" si="29"/>
        <v>-6.920000000000002</v>
      </c>
      <c r="I673" s="45"/>
    </row>
    <row r="674" spans="1:9" s="44" customFormat="1" ht="25.5" customHeight="1">
      <c r="A674" s="44" t="s">
        <v>539</v>
      </c>
      <c r="B674" s="44" t="s">
        <v>316</v>
      </c>
      <c r="C674" s="44" t="s">
        <v>265</v>
      </c>
      <c r="D674" s="47">
        <v>4</v>
      </c>
      <c r="E674" s="43">
        <v>17.5</v>
      </c>
      <c r="F674" s="43">
        <v>15.77</v>
      </c>
      <c r="G674" s="77">
        <f t="shared" si="29"/>
        <v>-6.920000000000002</v>
      </c>
      <c r="I674" s="45"/>
    </row>
    <row r="675" spans="1:9" s="44" customFormat="1" ht="25.5" customHeight="1">
      <c r="A675" s="44" t="s">
        <v>540</v>
      </c>
      <c r="B675" s="44" t="s">
        <v>543</v>
      </c>
      <c r="C675" s="44" t="s">
        <v>265</v>
      </c>
      <c r="D675" s="47">
        <v>4</v>
      </c>
      <c r="E675" s="43">
        <v>17.5</v>
      </c>
      <c r="F675" s="43">
        <v>15.77</v>
      </c>
      <c r="G675" s="77">
        <f t="shared" si="29"/>
        <v>-6.920000000000002</v>
      </c>
      <c r="I675" s="45"/>
    </row>
    <row r="676" spans="1:9" s="44" customFormat="1" ht="25.5" customHeight="1">
      <c r="A676" s="44" t="s">
        <v>541</v>
      </c>
      <c r="B676" s="44" t="s">
        <v>316</v>
      </c>
      <c r="C676" s="44" t="s">
        <v>265</v>
      </c>
      <c r="D676" s="47">
        <v>4</v>
      </c>
      <c r="E676" s="43">
        <v>17.5</v>
      </c>
      <c r="F676" s="43">
        <v>15.77</v>
      </c>
      <c r="G676" s="77">
        <f t="shared" si="29"/>
        <v>-6.920000000000002</v>
      </c>
      <c r="I676" s="45"/>
    </row>
    <row r="677" spans="1:9" s="44" customFormat="1" ht="25.5" customHeight="1">
      <c r="A677" s="44" t="s">
        <v>531</v>
      </c>
      <c r="B677" s="44" t="s">
        <v>251</v>
      </c>
      <c r="C677" s="44" t="s">
        <v>265</v>
      </c>
      <c r="D677" s="47">
        <v>4.1</v>
      </c>
      <c r="E677" s="43">
        <v>17.5</v>
      </c>
      <c r="F677" s="43">
        <v>15.77</v>
      </c>
      <c r="G677" s="77">
        <f t="shared" si="29"/>
        <v>-7.093000000000001</v>
      </c>
      <c r="I677" s="45"/>
    </row>
    <row r="678" spans="1:9" s="44" customFormat="1" ht="25.5" customHeight="1">
      <c r="A678" s="44" t="s">
        <v>536</v>
      </c>
      <c r="B678" s="44" t="s">
        <v>1186</v>
      </c>
      <c r="C678" s="44" t="s">
        <v>265</v>
      </c>
      <c r="D678" s="47">
        <v>5.5</v>
      </c>
      <c r="E678" s="43">
        <v>17.5</v>
      </c>
      <c r="F678" s="43">
        <v>15.77</v>
      </c>
      <c r="G678" s="77">
        <f t="shared" si="29"/>
        <v>-9.515000000000002</v>
      </c>
      <c r="I678" s="45"/>
    </row>
    <row r="679" spans="1:9" s="44" customFormat="1" ht="25.5" customHeight="1">
      <c r="A679" s="44" t="s">
        <v>1187</v>
      </c>
      <c r="B679" s="44" t="s">
        <v>1188</v>
      </c>
      <c r="C679" s="44" t="s">
        <v>1189</v>
      </c>
      <c r="D679" s="47">
        <v>11.26</v>
      </c>
      <c r="E679" s="43">
        <v>20.65</v>
      </c>
      <c r="F679" s="43">
        <v>19.59</v>
      </c>
      <c r="G679" s="77">
        <f t="shared" si="29"/>
        <v>-11.935599999999985</v>
      </c>
      <c r="I679" s="45"/>
    </row>
    <row r="680" spans="1:9" s="44" customFormat="1" ht="25.5" customHeight="1">
      <c r="A680" s="44" t="s">
        <v>293</v>
      </c>
      <c r="B680" s="44" t="s">
        <v>1190</v>
      </c>
      <c r="C680" s="44" t="s">
        <v>253</v>
      </c>
      <c r="D680" s="47">
        <v>25</v>
      </c>
      <c r="E680" s="43">
        <v>9.58</v>
      </c>
      <c r="F680" s="43">
        <v>8.91</v>
      </c>
      <c r="G680" s="77">
        <f t="shared" si="29"/>
        <v>-16.75</v>
      </c>
      <c r="I680" s="45"/>
    </row>
    <row r="681" spans="1:9" s="44" customFormat="1" ht="25.5" customHeight="1">
      <c r="A681" s="44" t="s">
        <v>294</v>
      </c>
      <c r="B681" s="44" t="s">
        <v>1191</v>
      </c>
      <c r="C681" s="44" t="s">
        <v>253</v>
      </c>
      <c r="D681" s="47">
        <v>25</v>
      </c>
      <c r="E681" s="43">
        <v>9.58</v>
      </c>
      <c r="F681" s="43">
        <v>8.91</v>
      </c>
      <c r="G681" s="77">
        <f t="shared" si="29"/>
        <v>-16.75</v>
      </c>
      <c r="H681" s="74"/>
      <c r="I681" s="45"/>
    </row>
    <row r="682" spans="1:9" s="44" customFormat="1" ht="25.5" customHeight="1">
      <c r="A682" s="44" t="s">
        <v>295</v>
      </c>
      <c r="B682" s="44" t="s">
        <v>305</v>
      </c>
      <c r="C682" s="44" t="s">
        <v>253</v>
      </c>
      <c r="D682" s="47">
        <v>25</v>
      </c>
      <c r="E682" s="43">
        <v>9.58</v>
      </c>
      <c r="F682" s="43">
        <v>8.91</v>
      </c>
      <c r="G682" s="77">
        <f t="shared" si="29"/>
        <v>-16.75</v>
      </c>
      <c r="I682" s="45"/>
    </row>
    <row r="683" spans="1:9" s="44" customFormat="1" ht="25.5" customHeight="1">
      <c r="A683" s="44" t="s">
        <v>296</v>
      </c>
      <c r="B683" s="44" t="s">
        <v>306</v>
      </c>
      <c r="C683" s="44" t="s">
        <v>253</v>
      </c>
      <c r="D683" s="47">
        <v>25</v>
      </c>
      <c r="E683" s="43">
        <v>9.58</v>
      </c>
      <c r="F683" s="43">
        <v>8.91</v>
      </c>
      <c r="G683" s="77">
        <f t="shared" si="29"/>
        <v>-16.75</v>
      </c>
      <c r="I683" s="45"/>
    </row>
    <row r="684" spans="1:9" s="44" customFormat="1" ht="25.5" customHeight="1">
      <c r="A684" s="44" t="s">
        <v>297</v>
      </c>
      <c r="B684" s="44" t="s">
        <v>307</v>
      </c>
      <c r="C684" s="44" t="s">
        <v>253</v>
      </c>
      <c r="D684" s="47">
        <v>25</v>
      </c>
      <c r="E684" s="43">
        <v>9.58</v>
      </c>
      <c r="F684" s="43">
        <v>8.91</v>
      </c>
      <c r="G684" s="77">
        <f t="shared" si="29"/>
        <v>-16.75</v>
      </c>
      <c r="I684" s="45"/>
    </row>
    <row r="685" spans="1:9" s="44" customFormat="1" ht="25.5" customHeight="1">
      <c r="A685" s="44" t="s">
        <v>283</v>
      </c>
      <c r="B685" s="44" t="s">
        <v>1192</v>
      </c>
      <c r="C685" s="44" t="s">
        <v>253</v>
      </c>
      <c r="D685" s="47">
        <v>30</v>
      </c>
      <c r="E685" s="43">
        <v>9.58</v>
      </c>
      <c r="F685" s="43">
        <v>8.91</v>
      </c>
      <c r="G685" s="77">
        <f t="shared" si="29"/>
        <v>-20.099999999999998</v>
      </c>
      <c r="I685" s="45"/>
    </row>
    <row r="686" spans="1:9" s="44" customFormat="1" ht="25.5" customHeight="1">
      <c r="A686" s="44" t="s">
        <v>285</v>
      </c>
      <c r="B686" s="44" t="s">
        <v>286</v>
      </c>
      <c r="C686" s="44" t="s">
        <v>253</v>
      </c>
      <c r="D686" s="47">
        <v>30</v>
      </c>
      <c r="E686" s="43">
        <v>9.58</v>
      </c>
      <c r="F686" s="43">
        <v>8.91</v>
      </c>
      <c r="G686" s="77">
        <f t="shared" si="29"/>
        <v>-20.099999999999998</v>
      </c>
      <c r="I686" s="45"/>
    </row>
    <row r="687" spans="1:9" s="44" customFormat="1" ht="25.5" customHeight="1">
      <c r="A687" s="44" t="s">
        <v>287</v>
      </c>
      <c r="B687" s="44" t="s">
        <v>1193</v>
      </c>
      <c r="C687" s="44" t="s">
        <v>253</v>
      </c>
      <c r="D687" s="47">
        <v>30</v>
      </c>
      <c r="E687" s="43">
        <v>9.58</v>
      </c>
      <c r="F687" s="43">
        <v>8.91</v>
      </c>
      <c r="G687" s="77">
        <f t="shared" si="29"/>
        <v>-20.099999999999998</v>
      </c>
      <c r="I687" s="45"/>
    </row>
    <row r="688" spans="1:9" s="44" customFormat="1" ht="25.5" customHeight="1">
      <c r="A688" s="44" t="s">
        <v>1194</v>
      </c>
      <c r="B688" s="44" t="s">
        <v>298</v>
      </c>
      <c r="C688" s="44" t="s">
        <v>253</v>
      </c>
      <c r="D688" s="47">
        <v>30</v>
      </c>
      <c r="E688" s="43">
        <v>9.58</v>
      </c>
      <c r="F688" s="43">
        <v>8.91</v>
      </c>
      <c r="G688" s="77">
        <f t="shared" si="29"/>
        <v>-20.099999999999998</v>
      </c>
      <c r="I688" s="45"/>
    </row>
    <row r="689" spans="1:9" s="44" customFormat="1" ht="25.5" customHeight="1">
      <c r="A689" s="44" t="s">
        <v>288</v>
      </c>
      <c r="B689" s="44" t="s">
        <v>299</v>
      </c>
      <c r="C689" s="44" t="s">
        <v>253</v>
      </c>
      <c r="D689" s="47">
        <v>30</v>
      </c>
      <c r="E689" s="43">
        <v>9.58</v>
      </c>
      <c r="F689" s="43">
        <v>8.91</v>
      </c>
      <c r="G689" s="77">
        <f t="shared" si="29"/>
        <v>-20.099999999999998</v>
      </c>
      <c r="I689" s="45"/>
    </row>
    <row r="690" spans="1:9" s="44" customFormat="1" ht="25.5" customHeight="1">
      <c r="A690" s="44" t="s">
        <v>289</v>
      </c>
      <c r="B690" s="44" t="s">
        <v>300</v>
      </c>
      <c r="C690" s="44" t="s">
        <v>253</v>
      </c>
      <c r="D690" s="47">
        <v>30</v>
      </c>
      <c r="E690" s="43">
        <v>9.58</v>
      </c>
      <c r="F690" s="43">
        <v>8.91</v>
      </c>
      <c r="G690" s="77">
        <f t="shared" si="29"/>
        <v>-20.099999999999998</v>
      </c>
      <c r="I690" s="45"/>
    </row>
    <row r="691" spans="1:9" s="44" customFormat="1" ht="25.5" customHeight="1">
      <c r="A691" s="44" t="s">
        <v>290</v>
      </c>
      <c r="B691" s="44" t="s">
        <v>301</v>
      </c>
      <c r="C691" s="44" t="s">
        <v>253</v>
      </c>
      <c r="D691" s="47">
        <v>30</v>
      </c>
      <c r="E691" s="43">
        <v>9.58</v>
      </c>
      <c r="F691" s="43">
        <v>8.91</v>
      </c>
      <c r="G691" s="77">
        <f t="shared" si="29"/>
        <v>-20.099999999999998</v>
      </c>
      <c r="I691" s="45"/>
    </row>
    <row r="692" spans="1:9" s="44" customFormat="1" ht="25.5" customHeight="1">
      <c r="A692" s="44" t="s">
        <v>291</v>
      </c>
      <c r="B692" s="44" t="s">
        <v>302</v>
      </c>
      <c r="C692" s="44" t="s">
        <v>253</v>
      </c>
      <c r="D692" s="47">
        <v>30</v>
      </c>
      <c r="E692" s="43">
        <v>9.58</v>
      </c>
      <c r="F692" s="43">
        <v>8.91</v>
      </c>
      <c r="G692" s="77">
        <f t="shared" si="29"/>
        <v>-20.099999999999998</v>
      </c>
      <c r="I692" s="45"/>
    </row>
    <row r="693" spans="1:9" s="44" customFormat="1" ht="25.5" customHeight="1">
      <c r="A693" s="44" t="s">
        <v>292</v>
      </c>
      <c r="B693" s="44" t="s">
        <v>303</v>
      </c>
      <c r="C693" s="44" t="s">
        <v>253</v>
      </c>
      <c r="D693" s="47">
        <v>30</v>
      </c>
      <c r="E693" s="43">
        <v>9.58</v>
      </c>
      <c r="F693" s="43">
        <v>8.91</v>
      </c>
      <c r="G693" s="77">
        <f t="shared" si="29"/>
        <v>-20.099999999999998</v>
      </c>
      <c r="I693" s="45"/>
    </row>
    <row r="694" spans="1:9" s="44" customFormat="1" ht="25.5" customHeight="1">
      <c r="A694" s="44" t="s">
        <v>1195</v>
      </c>
      <c r="B694" s="44" t="s">
        <v>304</v>
      </c>
      <c r="C694" s="44" t="s">
        <v>253</v>
      </c>
      <c r="D694" s="47">
        <v>30</v>
      </c>
      <c r="E694" s="43">
        <v>9.58</v>
      </c>
      <c r="F694" s="43">
        <v>8.91</v>
      </c>
      <c r="G694" s="77">
        <f t="shared" si="29"/>
        <v>-20.099999999999998</v>
      </c>
      <c r="I694" s="45"/>
    </row>
    <row r="695" spans="1:9" s="44" customFormat="1" ht="25.5" customHeight="1">
      <c r="A695" s="44" t="s">
        <v>1196</v>
      </c>
      <c r="B695" s="44" t="s">
        <v>1197</v>
      </c>
      <c r="C695" s="44" t="s">
        <v>253</v>
      </c>
      <c r="D695" s="47">
        <v>35</v>
      </c>
      <c r="E695" s="43">
        <v>9.58</v>
      </c>
      <c r="F695" s="43">
        <v>8.91</v>
      </c>
      <c r="G695" s="77">
        <f t="shared" si="29"/>
        <v>-23.449999999999996</v>
      </c>
      <c r="I695" s="45"/>
    </row>
    <row r="696" spans="1:9" s="44" customFormat="1" ht="25.5" customHeight="1">
      <c r="A696" s="44" t="s">
        <v>281</v>
      </c>
      <c r="B696" s="44" t="s">
        <v>251</v>
      </c>
      <c r="C696" s="44" t="s">
        <v>253</v>
      </c>
      <c r="D696" s="47">
        <v>40</v>
      </c>
      <c r="E696" s="43">
        <v>9.58</v>
      </c>
      <c r="F696" s="43">
        <v>8.91</v>
      </c>
      <c r="G696" s="77">
        <f t="shared" si="29"/>
        <v>-26.799999999999997</v>
      </c>
      <c r="I696" s="45"/>
    </row>
    <row r="697" spans="1:9" s="44" customFormat="1" ht="25.5" customHeight="1">
      <c r="A697" s="44" t="s">
        <v>351</v>
      </c>
      <c r="B697" s="62" t="s">
        <v>342</v>
      </c>
      <c r="C697" s="44" t="s">
        <v>256</v>
      </c>
      <c r="D697" s="47">
        <v>25</v>
      </c>
      <c r="E697" s="43">
        <v>14.32</v>
      </c>
      <c r="F697" s="43">
        <v>13.09</v>
      </c>
      <c r="G697" s="77">
        <f t="shared" si="29"/>
        <v>-30.75000000000001</v>
      </c>
      <c r="I697" s="45"/>
    </row>
    <row r="698" spans="1:9" s="44" customFormat="1" ht="25.5" customHeight="1">
      <c r="A698" s="45" t="s">
        <v>1198</v>
      </c>
      <c r="B698" s="45" t="s">
        <v>1199</v>
      </c>
      <c r="C698" s="45" t="s">
        <v>190</v>
      </c>
      <c r="D698" s="47">
        <v>24.25</v>
      </c>
      <c r="E698" s="48">
        <v>43.3</v>
      </c>
      <c r="F698" s="48">
        <v>42.01</v>
      </c>
      <c r="G698" s="76">
        <f t="shared" si="29"/>
        <v>-31.282499999999978</v>
      </c>
      <c r="H698" s="45"/>
      <c r="I698" s="45"/>
    </row>
    <row r="699" spans="1:9" s="44" customFormat="1" ht="25.5" customHeight="1">
      <c r="A699" s="44" t="s">
        <v>1200</v>
      </c>
      <c r="B699" s="62" t="s">
        <v>355</v>
      </c>
      <c r="C699" s="44" t="s">
        <v>256</v>
      </c>
      <c r="D699" s="47">
        <v>30</v>
      </c>
      <c r="E699" s="43">
        <v>14.32</v>
      </c>
      <c r="F699" s="43">
        <v>13.09</v>
      </c>
      <c r="G699" s="77">
        <f t="shared" si="29"/>
        <v>-36.90000000000001</v>
      </c>
      <c r="I699" s="45"/>
    </row>
    <row r="700" spans="1:9" s="44" customFormat="1" ht="25.5" customHeight="1">
      <c r="A700" s="44" t="s">
        <v>346</v>
      </c>
      <c r="B700" s="62" t="s">
        <v>316</v>
      </c>
      <c r="C700" s="44" t="s">
        <v>256</v>
      </c>
      <c r="D700" s="47">
        <v>35</v>
      </c>
      <c r="E700" s="43">
        <v>14.32</v>
      </c>
      <c r="F700" s="43">
        <v>13.09</v>
      </c>
      <c r="G700" s="77">
        <f t="shared" si="29"/>
        <v>-43.05000000000001</v>
      </c>
      <c r="I700" s="45"/>
    </row>
    <row r="701" spans="1:9" s="44" customFormat="1" ht="25.5" customHeight="1">
      <c r="A701" s="44" t="s">
        <v>347</v>
      </c>
      <c r="B701" s="62" t="s">
        <v>352</v>
      </c>
      <c r="C701" s="44" t="s">
        <v>256</v>
      </c>
      <c r="D701" s="47">
        <v>35</v>
      </c>
      <c r="E701" s="43">
        <v>14.32</v>
      </c>
      <c r="F701" s="43">
        <v>13.09</v>
      </c>
      <c r="G701" s="77">
        <f t="shared" si="29"/>
        <v>-43.05000000000001</v>
      </c>
      <c r="I701" s="45"/>
    </row>
    <row r="702" spans="1:9" s="44" customFormat="1" ht="25.5" customHeight="1">
      <c r="A702" s="44" t="s">
        <v>1201</v>
      </c>
      <c r="B702" s="62" t="s">
        <v>316</v>
      </c>
      <c r="C702" s="44" t="s">
        <v>256</v>
      </c>
      <c r="D702" s="47">
        <v>35</v>
      </c>
      <c r="E702" s="43">
        <v>14.32</v>
      </c>
      <c r="F702" s="43">
        <v>13.09</v>
      </c>
      <c r="G702" s="77">
        <f aca="true" t="shared" si="30" ref="G702:G733">(F702-E702)*D702</f>
        <v>-43.05000000000001</v>
      </c>
      <c r="I702" s="45"/>
    </row>
    <row r="703" spans="1:9" s="44" customFormat="1" ht="25.5" customHeight="1">
      <c r="A703" s="44" t="s">
        <v>348</v>
      </c>
      <c r="B703" s="62" t="s">
        <v>316</v>
      </c>
      <c r="C703" s="44" t="s">
        <v>256</v>
      </c>
      <c r="D703" s="47">
        <v>35</v>
      </c>
      <c r="E703" s="43">
        <v>14.32</v>
      </c>
      <c r="F703" s="43">
        <v>13.09</v>
      </c>
      <c r="G703" s="77">
        <f t="shared" si="30"/>
        <v>-43.05000000000001</v>
      </c>
      <c r="I703" s="45"/>
    </row>
    <row r="704" spans="1:9" s="44" customFormat="1" ht="25.5" customHeight="1">
      <c r="A704" s="44" t="s">
        <v>349</v>
      </c>
      <c r="B704" s="62" t="s">
        <v>353</v>
      </c>
      <c r="C704" s="44" t="s">
        <v>256</v>
      </c>
      <c r="D704" s="47">
        <v>35</v>
      </c>
      <c r="E704" s="43">
        <v>14.32</v>
      </c>
      <c r="F704" s="43">
        <v>13.09</v>
      </c>
      <c r="G704" s="77">
        <f t="shared" si="30"/>
        <v>-43.05000000000001</v>
      </c>
      <c r="I704" s="45"/>
    </row>
    <row r="705" spans="1:9" s="44" customFormat="1" ht="25.5" customHeight="1">
      <c r="A705" s="44" t="s">
        <v>350</v>
      </c>
      <c r="B705" s="62" t="s">
        <v>354</v>
      </c>
      <c r="C705" s="44" t="s">
        <v>256</v>
      </c>
      <c r="D705" s="47">
        <v>35</v>
      </c>
      <c r="E705" s="43">
        <v>14.32</v>
      </c>
      <c r="F705" s="43">
        <v>13.09</v>
      </c>
      <c r="G705" s="77">
        <f t="shared" si="30"/>
        <v>-43.05000000000001</v>
      </c>
      <c r="I705" s="45"/>
    </row>
    <row r="706" spans="1:9" s="44" customFormat="1" ht="25.5" customHeight="1">
      <c r="A706" s="45" t="s">
        <v>1202</v>
      </c>
      <c r="B706" s="45" t="s">
        <v>1203</v>
      </c>
      <c r="C706" s="45" t="s">
        <v>190</v>
      </c>
      <c r="D706" s="47">
        <v>37.2</v>
      </c>
      <c r="E706" s="48">
        <v>43.3</v>
      </c>
      <c r="F706" s="48">
        <v>42.01</v>
      </c>
      <c r="G706" s="76">
        <f t="shared" si="30"/>
        <v>-47.98799999999997</v>
      </c>
      <c r="H706" s="45"/>
      <c r="I706" s="45"/>
    </row>
    <row r="707" spans="1:9" s="44" customFormat="1" ht="25.5" customHeight="1">
      <c r="A707" s="44" t="s">
        <v>345</v>
      </c>
      <c r="B707" s="62" t="s">
        <v>315</v>
      </c>
      <c r="C707" s="44" t="s">
        <v>256</v>
      </c>
      <c r="D707" s="47">
        <v>50</v>
      </c>
      <c r="E707" s="43">
        <v>14.32</v>
      </c>
      <c r="F707" s="43">
        <v>13.09</v>
      </c>
      <c r="G707" s="77">
        <f t="shared" si="30"/>
        <v>-61.50000000000002</v>
      </c>
      <c r="I707" s="45"/>
    </row>
    <row r="708" spans="1:9" s="44" customFormat="1" ht="25.5" customHeight="1">
      <c r="A708" s="45" t="s">
        <v>58</v>
      </c>
      <c r="B708" s="45" t="s">
        <v>59</v>
      </c>
      <c r="C708" s="45" t="s">
        <v>47</v>
      </c>
      <c r="D708" s="47">
        <v>80</v>
      </c>
      <c r="E708" s="48">
        <v>66.6</v>
      </c>
      <c r="F708" s="48">
        <v>65.8</v>
      </c>
      <c r="G708" s="76">
        <f t="shared" si="30"/>
        <v>-63.99999999999977</v>
      </c>
      <c r="H708" s="45"/>
      <c r="I708" s="45"/>
    </row>
    <row r="709" spans="1:9" s="44" customFormat="1" ht="25.5" customHeight="1">
      <c r="A709" s="45" t="s">
        <v>60</v>
      </c>
      <c r="B709" s="45" t="s">
        <v>61</v>
      </c>
      <c r="C709" s="45" t="s">
        <v>47</v>
      </c>
      <c r="D709" s="47">
        <v>80</v>
      </c>
      <c r="E709" s="48">
        <v>66.6</v>
      </c>
      <c r="F709" s="48">
        <v>65.8</v>
      </c>
      <c r="G709" s="76">
        <f t="shared" si="30"/>
        <v>-63.99999999999977</v>
      </c>
      <c r="H709" s="45"/>
      <c r="I709" s="45"/>
    </row>
    <row r="710" spans="1:9" s="44" customFormat="1" ht="25.5" customHeight="1">
      <c r="A710" s="45" t="s">
        <v>62</v>
      </c>
      <c r="B710" s="45" t="s">
        <v>63</v>
      </c>
      <c r="C710" s="45" t="s">
        <v>47</v>
      </c>
      <c r="D710" s="47">
        <v>80</v>
      </c>
      <c r="E710" s="48">
        <v>66.6</v>
      </c>
      <c r="F710" s="48">
        <v>65.8</v>
      </c>
      <c r="G710" s="76">
        <f t="shared" si="30"/>
        <v>-63.99999999999977</v>
      </c>
      <c r="H710" s="45"/>
      <c r="I710" s="45"/>
    </row>
    <row r="711" spans="1:9" s="44" customFormat="1" ht="25.5" customHeight="1">
      <c r="A711" s="45" t="s">
        <v>64</v>
      </c>
      <c r="B711" s="45" t="s">
        <v>65</v>
      </c>
      <c r="C711" s="45" t="s">
        <v>47</v>
      </c>
      <c r="D711" s="47">
        <v>80</v>
      </c>
      <c r="E711" s="48">
        <v>66.6</v>
      </c>
      <c r="F711" s="48">
        <v>65.8</v>
      </c>
      <c r="G711" s="76">
        <f t="shared" si="30"/>
        <v>-63.99999999999977</v>
      </c>
      <c r="H711" s="45"/>
      <c r="I711" s="45"/>
    </row>
    <row r="712" spans="1:9" s="44" customFormat="1" ht="25.5" customHeight="1">
      <c r="A712" s="45" t="s">
        <v>66</v>
      </c>
      <c r="B712" s="45" t="s">
        <v>67</v>
      </c>
      <c r="C712" s="45" t="s">
        <v>47</v>
      </c>
      <c r="D712" s="47">
        <v>80</v>
      </c>
      <c r="E712" s="48">
        <v>66.6</v>
      </c>
      <c r="F712" s="48">
        <v>65.8</v>
      </c>
      <c r="G712" s="76">
        <f t="shared" si="30"/>
        <v>-63.99999999999977</v>
      </c>
      <c r="H712" s="45"/>
      <c r="I712" s="45"/>
    </row>
    <row r="713" spans="1:9" s="44" customFormat="1" ht="25.5" customHeight="1">
      <c r="A713" s="45" t="s">
        <v>1204</v>
      </c>
      <c r="B713" s="45" t="s">
        <v>1205</v>
      </c>
      <c r="C713" s="45" t="s">
        <v>190</v>
      </c>
      <c r="D713" s="47">
        <v>58.4</v>
      </c>
      <c r="E713" s="48">
        <v>43.3</v>
      </c>
      <c r="F713" s="48">
        <v>42.01</v>
      </c>
      <c r="G713" s="76">
        <f t="shared" si="30"/>
        <v>-75.33599999999994</v>
      </c>
      <c r="H713" s="45"/>
      <c r="I713" s="45"/>
    </row>
    <row r="714" spans="1:9" s="44" customFormat="1" ht="25.5" customHeight="1">
      <c r="A714" s="45" t="s">
        <v>55</v>
      </c>
      <c r="B714" s="45" t="s">
        <v>339</v>
      </c>
      <c r="C714" s="45" t="s">
        <v>47</v>
      </c>
      <c r="D714" s="47">
        <v>100</v>
      </c>
      <c r="E714" s="48">
        <v>66.6</v>
      </c>
      <c r="F714" s="48">
        <v>65.8</v>
      </c>
      <c r="G714" s="76">
        <f t="shared" si="30"/>
        <v>-79.99999999999972</v>
      </c>
      <c r="H714" s="45"/>
      <c r="I714" s="45"/>
    </row>
    <row r="715" spans="1:9" s="44" customFormat="1" ht="25.5" customHeight="1">
      <c r="A715" s="45" t="s">
        <v>56</v>
      </c>
      <c r="B715" s="45" t="s">
        <v>1206</v>
      </c>
      <c r="C715" s="45" t="s">
        <v>47</v>
      </c>
      <c r="D715" s="47">
        <v>100</v>
      </c>
      <c r="E715" s="48">
        <v>66.6</v>
      </c>
      <c r="F715" s="48">
        <v>65.8</v>
      </c>
      <c r="G715" s="76">
        <f t="shared" si="30"/>
        <v>-79.99999999999972</v>
      </c>
      <c r="H715" s="45"/>
      <c r="I715" s="45"/>
    </row>
    <row r="716" spans="1:9" s="44" customFormat="1" ht="25.5" customHeight="1">
      <c r="A716" s="45" t="s">
        <v>57</v>
      </c>
      <c r="B716" s="45" t="s">
        <v>1207</v>
      </c>
      <c r="C716" s="45" t="s">
        <v>47</v>
      </c>
      <c r="D716" s="47">
        <v>100</v>
      </c>
      <c r="E716" s="48">
        <v>66.6</v>
      </c>
      <c r="F716" s="48">
        <v>65.8</v>
      </c>
      <c r="G716" s="76">
        <f t="shared" si="30"/>
        <v>-79.99999999999972</v>
      </c>
      <c r="H716" s="45"/>
      <c r="I716" s="45"/>
    </row>
    <row r="717" spans="1:9" s="44" customFormat="1" ht="25.5" customHeight="1">
      <c r="A717" s="44" t="s">
        <v>338</v>
      </c>
      <c r="B717" s="62" t="s">
        <v>344</v>
      </c>
      <c r="C717" s="44" t="s">
        <v>255</v>
      </c>
      <c r="D717" s="47">
        <v>28.8</v>
      </c>
      <c r="E717" s="43">
        <v>42</v>
      </c>
      <c r="F717" s="43">
        <v>39.2</v>
      </c>
      <c r="G717" s="77">
        <f t="shared" si="30"/>
        <v>-80.63999999999992</v>
      </c>
      <c r="I717" s="45"/>
    </row>
    <row r="718" spans="1:9" s="44" customFormat="1" ht="25.5" customHeight="1">
      <c r="A718" s="44" t="s">
        <v>456</v>
      </c>
      <c r="B718" s="62" t="s">
        <v>301</v>
      </c>
      <c r="C718" s="44" t="s">
        <v>261</v>
      </c>
      <c r="D718" s="47">
        <v>50</v>
      </c>
      <c r="E718" s="43">
        <v>20.42</v>
      </c>
      <c r="F718" s="43">
        <v>18.13</v>
      </c>
      <c r="G718" s="77">
        <f t="shared" si="30"/>
        <v>-114.50000000000014</v>
      </c>
      <c r="I718" s="45"/>
    </row>
    <row r="719" spans="1:9" s="44" customFormat="1" ht="25.5" customHeight="1">
      <c r="A719" s="44" t="s">
        <v>457</v>
      </c>
      <c r="B719" s="62" t="s">
        <v>286</v>
      </c>
      <c r="C719" s="44" t="s">
        <v>261</v>
      </c>
      <c r="D719" s="47">
        <v>50</v>
      </c>
      <c r="E719" s="43">
        <v>20.42</v>
      </c>
      <c r="F719" s="43">
        <v>18.13</v>
      </c>
      <c r="G719" s="77">
        <f t="shared" si="30"/>
        <v>-114.50000000000014</v>
      </c>
      <c r="I719" s="45"/>
    </row>
    <row r="720" spans="1:9" s="44" customFormat="1" ht="25.5" customHeight="1">
      <c r="A720" s="45" t="s">
        <v>53</v>
      </c>
      <c r="B720" s="45" t="s">
        <v>54</v>
      </c>
      <c r="C720" s="45" t="s">
        <v>47</v>
      </c>
      <c r="D720" s="47">
        <v>150</v>
      </c>
      <c r="E720" s="48">
        <v>66.6</v>
      </c>
      <c r="F720" s="48">
        <v>65.8</v>
      </c>
      <c r="G720" s="76">
        <f t="shared" si="30"/>
        <v>-119.99999999999957</v>
      </c>
      <c r="H720" s="45"/>
      <c r="I720" s="45"/>
    </row>
    <row r="721" spans="1:9" s="44" customFormat="1" ht="25.5" customHeight="1">
      <c r="A721" s="62" t="s">
        <v>528</v>
      </c>
      <c r="B721" s="62" t="s">
        <v>530</v>
      </c>
      <c r="C721" s="44" t="s">
        <v>264</v>
      </c>
      <c r="D721" s="47">
        <v>8</v>
      </c>
      <c r="E721" s="43">
        <v>33.31</v>
      </c>
      <c r="F721" s="43">
        <v>18</v>
      </c>
      <c r="G721" s="77">
        <f t="shared" si="30"/>
        <v>-122.48000000000002</v>
      </c>
      <c r="I721" s="45"/>
    </row>
    <row r="722" spans="1:9" s="44" customFormat="1" ht="25.5" customHeight="1">
      <c r="A722" s="44" t="s">
        <v>337</v>
      </c>
      <c r="B722" s="62" t="s">
        <v>343</v>
      </c>
      <c r="C722" s="44" t="s">
        <v>255</v>
      </c>
      <c r="D722" s="47">
        <v>46.1</v>
      </c>
      <c r="E722" s="43">
        <v>42</v>
      </c>
      <c r="F722" s="43">
        <v>39.2</v>
      </c>
      <c r="G722" s="77">
        <f t="shared" si="30"/>
        <v>-129.07999999999987</v>
      </c>
      <c r="I722" s="45"/>
    </row>
    <row r="723" spans="1:9" s="44" customFormat="1" ht="25.5" customHeight="1">
      <c r="A723" s="62" t="s">
        <v>524</v>
      </c>
      <c r="B723" s="62" t="s">
        <v>529</v>
      </c>
      <c r="C723" s="44" t="s">
        <v>264</v>
      </c>
      <c r="D723" s="47">
        <v>10</v>
      </c>
      <c r="E723" s="43">
        <v>33.31</v>
      </c>
      <c r="F723" s="43">
        <v>18</v>
      </c>
      <c r="G723" s="77">
        <f t="shared" si="30"/>
        <v>-153.10000000000002</v>
      </c>
      <c r="I723" s="45"/>
    </row>
    <row r="724" spans="1:9" s="44" customFormat="1" ht="25.5" customHeight="1">
      <c r="A724" s="45" t="s">
        <v>49</v>
      </c>
      <c r="B724" s="45" t="s">
        <v>50</v>
      </c>
      <c r="C724" s="45" t="s">
        <v>47</v>
      </c>
      <c r="D724" s="47">
        <v>200</v>
      </c>
      <c r="E724" s="48">
        <v>66.6</v>
      </c>
      <c r="F724" s="48">
        <v>65.8</v>
      </c>
      <c r="G724" s="76">
        <f t="shared" si="30"/>
        <v>-159.99999999999943</v>
      </c>
      <c r="H724" s="45"/>
      <c r="I724" s="45"/>
    </row>
    <row r="725" spans="1:9" s="44" customFormat="1" ht="25.5" customHeight="1">
      <c r="A725" s="45" t="s">
        <v>51</v>
      </c>
      <c r="B725" s="45" t="s">
        <v>52</v>
      </c>
      <c r="C725" s="45" t="s">
        <v>47</v>
      </c>
      <c r="D725" s="47">
        <v>200</v>
      </c>
      <c r="E725" s="48">
        <v>66.6</v>
      </c>
      <c r="F725" s="48">
        <v>65.8</v>
      </c>
      <c r="G725" s="76">
        <f t="shared" si="30"/>
        <v>-159.99999999999943</v>
      </c>
      <c r="H725" s="45"/>
      <c r="I725" s="45"/>
    </row>
    <row r="726" spans="1:9" s="44" customFormat="1" ht="25.5" customHeight="1">
      <c r="A726" s="44" t="s">
        <v>453</v>
      </c>
      <c r="B726" s="62" t="s">
        <v>316</v>
      </c>
      <c r="C726" s="44" t="s">
        <v>261</v>
      </c>
      <c r="D726" s="47">
        <v>70</v>
      </c>
      <c r="E726" s="43">
        <v>20.42</v>
      </c>
      <c r="F726" s="43">
        <v>18.13</v>
      </c>
      <c r="G726" s="77">
        <f t="shared" si="30"/>
        <v>-160.30000000000018</v>
      </c>
      <c r="I726" s="45"/>
    </row>
    <row r="727" spans="1:9" s="44" customFormat="1" ht="25.5" customHeight="1">
      <c r="A727" s="44" t="s">
        <v>454</v>
      </c>
      <c r="B727" s="62" t="s">
        <v>316</v>
      </c>
      <c r="C727" s="44" t="s">
        <v>261</v>
      </c>
      <c r="D727" s="47">
        <v>70</v>
      </c>
      <c r="E727" s="43">
        <v>20.42</v>
      </c>
      <c r="F727" s="43">
        <v>18.13</v>
      </c>
      <c r="G727" s="77">
        <f t="shared" si="30"/>
        <v>-160.30000000000018</v>
      </c>
      <c r="I727" s="45"/>
    </row>
    <row r="728" spans="1:9" s="44" customFormat="1" ht="25.5" customHeight="1">
      <c r="A728" s="44" t="s">
        <v>455</v>
      </c>
      <c r="B728" s="62" t="s">
        <v>316</v>
      </c>
      <c r="C728" s="44" t="s">
        <v>261</v>
      </c>
      <c r="D728" s="47">
        <v>70</v>
      </c>
      <c r="E728" s="43">
        <v>20.42</v>
      </c>
      <c r="F728" s="43">
        <v>18.13</v>
      </c>
      <c r="G728" s="77">
        <f t="shared" si="30"/>
        <v>-160.30000000000018</v>
      </c>
      <c r="I728" s="45"/>
    </row>
    <row r="729" spans="1:9" s="44" customFormat="1" ht="25.5" customHeight="1">
      <c r="A729" s="44" t="s">
        <v>1208</v>
      </c>
      <c r="B729" s="62" t="s">
        <v>276</v>
      </c>
      <c r="C729" s="44" t="s">
        <v>261</v>
      </c>
      <c r="D729" s="47">
        <v>80</v>
      </c>
      <c r="E729" s="43">
        <v>20.42</v>
      </c>
      <c r="F729" s="43">
        <v>18.13</v>
      </c>
      <c r="G729" s="77">
        <f t="shared" si="30"/>
        <v>-183.20000000000022</v>
      </c>
      <c r="I729" s="45"/>
    </row>
    <row r="730" spans="1:9" s="44" customFormat="1" ht="25.5" customHeight="1">
      <c r="A730" s="45" t="s">
        <v>1209</v>
      </c>
      <c r="B730" s="45" t="s">
        <v>1210</v>
      </c>
      <c r="C730" s="45" t="s">
        <v>47</v>
      </c>
      <c r="D730" s="47">
        <v>250</v>
      </c>
      <c r="E730" s="48">
        <v>66.6</v>
      </c>
      <c r="F730" s="48">
        <v>65.8</v>
      </c>
      <c r="G730" s="76">
        <f t="shared" si="30"/>
        <v>-199.9999999999993</v>
      </c>
      <c r="H730" s="45"/>
      <c r="I730" s="45"/>
    </row>
    <row r="731" spans="1:9" s="44" customFormat="1" ht="25.5" customHeight="1">
      <c r="A731" s="45" t="s">
        <v>48</v>
      </c>
      <c r="B731" s="45" t="s">
        <v>1211</v>
      </c>
      <c r="C731" s="45" t="s">
        <v>47</v>
      </c>
      <c r="D731" s="47">
        <v>250</v>
      </c>
      <c r="E731" s="48">
        <v>66.6</v>
      </c>
      <c r="F731" s="48">
        <v>65.8</v>
      </c>
      <c r="G731" s="76">
        <f t="shared" si="30"/>
        <v>-199.9999999999993</v>
      </c>
      <c r="H731" s="45"/>
      <c r="I731" s="45"/>
    </row>
    <row r="732" spans="1:9" s="44" customFormat="1" ht="25.5" customHeight="1">
      <c r="A732" s="44" t="s">
        <v>336</v>
      </c>
      <c r="B732" s="62" t="s">
        <v>278</v>
      </c>
      <c r="C732" s="44" t="s">
        <v>255</v>
      </c>
      <c r="D732" s="47">
        <v>72</v>
      </c>
      <c r="E732" s="43">
        <v>42</v>
      </c>
      <c r="F732" s="43">
        <v>39.2</v>
      </c>
      <c r="G732" s="77">
        <f t="shared" si="30"/>
        <v>-201.5999999999998</v>
      </c>
      <c r="I732" s="45"/>
    </row>
    <row r="733" spans="1:9" s="44" customFormat="1" ht="25.5" customHeight="1">
      <c r="A733" s="44" t="s">
        <v>452</v>
      </c>
      <c r="B733" s="62" t="s">
        <v>275</v>
      </c>
      <c r="C733" s="44" t="s">
        <v>261</v>
      </c>
      <c r="D733" s="47">
        <v>120</v>
      </c>
      <c r="E733" s="43">
        <v>20.42</v>
      </c>
      <c r="F733" s="43">
        <v>18.13</v>
      </c>
      <c r="G733" s="77">
        <f t="shared" si="30"/>
        <v>-274.8000000000003</v>
      </c>
      <c r="I733" s="45"/>
    </row>
    <row r="734" spans="1:9" s="44" customFormat="1" ht="25.5" customHeight="1">
      <c r="A734" s="44" t="s">
        <v>451</v>
      </c>
      <c r="B734" s="62" t="s">
        <v>284</v>
      </c>
      <c r="C734" s="44" t="s">
        <v>261</v>
      </c>
      <c r="D734" s="47">
        <v>130</v>
      </c>
      <c r="E734" s="43">
        <v>20.42</v>
      </c>
      <c r="F734" s="43">
        <v>18.13</v>
      </c>
      <c r="G734" s="77">
        <f aca="true" t="shared" si="31" ref="G734:G752">(F734-E734)*D734</f>
        <v>-297.70000000000033</v>
      </c>
      <c r="I734" s="45"/>
    </row>
    <row r="735" spans="1:9" s="44" customFormat="1" ht="25.5" customHeight="1">
      <c r="A735" s="62" t="s">
        <v>527</v>
      </c>
      <c r="B735" s="62" t="s">
        <v>279</v>
      </c>
      <c r="C735" s="44" t="s">
        <v>264</v>
      </c>
      <c r="D735" s="47">
        <v>20</v>
      </c>
      <c r="E735" s="43">
        <v>33.31</v>
      </c>
      <c r="F735" s="43">
        <v>18</v>
      </c>
      <c r="G735" s="77">
        <f t="shared" si="31"/>
        <v>-306.20000000000005</v>
      </c>
      <c r="I735" s="45"/>
    </row>
    <row r="736" spans="1:9" s="44" customFormat="1" ht="25.5" customHeight="1">
      <c r="A736" s="62" t="s">
        <v>522</v>
      </c>
      <c r="B736" s="62" t="s">
        <v>1212</v>
      </c>
      <c r="C736" s="44" t="s">
        <v>264</v>
      </c>
      <c r="D736" s="47">
        <v>25</v>
      </c>
      <c r="E736" s="43">
        <v>33.31</v>
      </c>
      <c r="F736" s="43">
        <v>18</v>
      </c>
      <c r="G736" s="77">
        <f t="shared" si="31"/>
        <v>-382.75000000000006</v>
      </c>
      <c r="I736" s="45"/>
    </row>
    <row r="737" spans="1:9" s="44" customFormat="1" ht="25.5" customHeight="1">
      <c r="A737" s="62" t="s">
        <v>523</v>
      </c>
      <c r="B737" s="62" t="s">
        <v>1212</v>
      </c>
      <c r="C737" s="44" t="s">
        <v>264</v>
      </c>
      <c r="D737" s="47">
        <v>25</v>
      </c>
      <c r="E737" s="43">
        <v>33.31</v>
      </c>
      <c r="F737" s="43">
        <v>18</v>
      </c>
      <c r="G737" s="77">
        <f t="shared" si="31"/>
        <v>-382.75000000000006</v>
      </c>
      <c r="I737" s="45"/>
    </row>
    <row r="738" spans="1:9" s="44" customFormat="1" ht="25.5" customHeight="1">
      <c r="A738" s="62" t="s">
        <v>525</v>
      </c>
      <c r="B738" s="62" t="s">
        <v>279</v>
      </c>
      <c r="C738" s="44" t="s">
        <v>264</v>
      </c>
      <c r="D738" s="47">
        <v>25</v>
      </c>
      <c r="E738" s="43">
        <v>33.31</v>
      </c>
      <c r="F738" s="43">
        <v>18</v>
      </c>
      <c r="G738" s="77">
        <f t="shared" si="31"/>
        <v>-382.75000000000006</v>
      </c>
      <c r="I738" s="45"/>
    </row>
    <row r="739" spans="1:9" s="44" customFormat="1" ht="25.5" customHeight="1">
      <c r="A739" s="44" t="s">
        <v>332</v>
      </c>
      <c r="B739" s="62" t="s">
        <v>301</v>
      </c>
      <c r="C739" s="44" t="s">
        <v>255</v>
      </c>
      <c r="D739" s="47">
        <v>144</v>
      </c>
      <c r="E739" s="43">
        <v>42</v>
      </c>
      <c r="F739" s="43">
        <v>39.2</v>
      </c>
      <c r="G739" s="77">
        <f t="shared" si="31"/>
        <v>-403.1999999999996</v>
      </c>
      <c r="I739" s="45"/>
    </row>
    <row r="740" spans="1:9" s="44" customFormat="1" ht="25.5" customHeight="1">
      <c r="A740" s="44" t="s">
        <v>333</v>
      </c>
      <c r="B740" s="62" t="s">
        <v>342</v>
      </c>
      <c r="C740" s="44" t="s">
        <v>255</v>
      </c>
      <c r="D740" s="47">
        <v>144</v>
      </c>
      <c r="E740" s="43">
        <v>42</v>
      </c>
      <c r="F740" s="43">
        <v>39.2</v>
      </c>
      <c r="G740" s="77">
        <f t="shared" si="31"/>
        <v>-403.1999999999996</v>
      </c>
      <c r="I740" s="45"/>
    </row>
    <row r="741" spans="1:9" s="44" customFormat="1" ht="25.5" customHeight="1">
      <c r="A741" s="44" t="s">
        <v>334</v>
      </c>
      <c r="B741" s="62" t="s">
        <v>342</v>
      </c>
      <c r="C741" s="44" t="s">
        <v>255</v>
      </c>
      <c r="D741" s="47">
        <v>144</v>
      </c>
      <c r="E741" s="43">
        <v>42</v>
      </c>
      <c r="F741" s="43">
        <v>39.2</v>
      </c>
      <c r="G741" s="77">
        <f t="shared" si="31"/>
        <v>-403.1999999999996</v>
      </c>
      <c r="I741" s="45"/>
    </row>
    <row r="742" spans="1:9" s="44" customFormat="1" ht="25.5" customHeight="1">
      <c r="A742" s="44" t="s">
        <v>335</v>
      </c>
      <c r="B742" s="62" t="s">
        <v>342</v>
      </c>
      <c r="C742" s="44" t="s">
        <v>255</v>
      </c>
      <c r="D742" s="47">
        <v>144</v>
      </c>
      <c r="E742" s="43">
        <v>42</v>
      </c>
      <c r="F742" s="43">
        <v>39.2</v>
      </c>
      <c r="G742" s="77">
        <f t="shared" si="31"/>
        <v>-403.1999999999996</v>
      </c>
      <c r="I742" s="45"/>
    </row>
    <row r="743" spans="1:9" s="44" customFormat="1" ht="25.5" customHeight="1">
      <c r="A743" s="62" t="s">
        <v>526</v>
      </c>
      <c r="B743" s="62" t="s">
        <v>1213</v>
      </c>
      <c r="C743" s="44" t="s">
        <v>264</v>
      </c>
      <c r="D743" s="75">
        <v>30</v>
      </c>
      <c r="E743" s="43">
        <v>33.31</v>
      </c>
      <c r="F743" s="43">
        <v>18</v>
      </c>
      <c r="G743" s="77">
        <f t="shared" si="31"/>
        <v>-459.30000000000007</v>
      </c>
      <c r="I743" s="45"/>
    </row>
    <row r="744" spans="1:9" s="44" customFormat="1" ht="25.5" customHeight="1">
      <c r="A744" s="44" t="s">
        <v>329</v>
      </c>
      <c r="B744" s="62" t="s">
        <v>340</v>
      </c>
      <c r="C744" s="44" t="s">
        <v>255</v>
      </c>
      <c r="D744" s="75">
        <v>172.8</v>
      </c>
      <c r="E744" s="43">
        <v>42</v>
      </c>
      <c r="F744" s="43">
        <v>39.2</v>
      </c>
      <c r="G744" s="77">
        <f t="shared" si="31"/>
        <v>-483.8399999999995</v>
      </c>
      <c r="I744" s="45"/>
    </row>
    <row r="745" spans="1:9" s="44" customFormat="1" ht="25.5" customHeight="1">
      <c r="A745" s="44" t="s">
        <v>330</v>
      </c>
      <c r="B745" s="62" t="s">
        <v>341</v>
      </c>
      <c r="C745" s="44" t="s">
        <v>255</v>
      </c>
      <c r="D745" s="75">
        <v>172.8</v>
      </c>
      <c r="E745" s="43">
        <v>42</v>
      </c>
      <c r="F745" s="43">
        <v>39.2</v>
      </c>
      <c r="G745" s="77">
        <f t="shared" si="31"/>
        <v>-483.8399999999995</v>
      </c>
      <c r="I745" s="45"/>
    </row>
    <row r="746" spans="1:9" s="44" customFormat="1" ht="25.5" customHeight="1">
      <c r="A746" s="44" t="s">
        <v>331</v>
      </c>
      <c r="B746" s="62" t="s">
        <v>342</v>
      </c>
      <c r="C746" s="44" t="s">
        <v>255</v>
      </c>
      <c r="D746" s="75">
        <v>172.8</v>
      </c>
      <c r="E746" s="43">
        <v>42</v>
      </c>
      <c r="F746" s="43">
        <v>39.2</v>
      </c>
      <c r="G746" s="77">
        <f t="shared" si="31"/>
        <v>-483.8399999999995</v>
      </c>
      <c r="I746" s="45"/>
    </row>
    <row r="747" spans="1:9" s="44" customFormat="1" ht="25.5" customHeight="1">
      <c r="A747" s="45" t="s">
        <v>1214</v>
      </c>
      <c r="B747" s="45" t="s">
        <v>1215</v>
      </c>
      <c r="C747" s="45" t="s">
        <v>45</v>
      </c>
      <c r="D747" s="75">
        <v>150</v>
      </c>
      <c r="E747" s="48">
        <v>19.54</v>
      </c>
      <c r="F747" s="48">
        <v>15.69</v>
      </c>
      <c r="G747" s="76">
        <f t="shared" si="31"/>
        <v>-577.5</v>
      </c>
      <c r="H747" s="45"/>
      <c r="I747" s="45"/>
    </row>
    <row r="748" spans="1:9" s="44" customFormat="1" ht="25.5" customHeight="1">
      <c r="A748" s="45" t="s">
        <v>1216</v>
      </c>
      <c r="B748" s="45" t="s">
        <v>1217</v>
      </c>
      <c r="C748" s="45" t="s">
        <v>45</v>
      </c>
      <c r="D748" s="75">
        <v>150</v>
      </c>
      <c r="E748" s="48">
        <v>19.54</v>
      </c>
      <c r="F748" s="48">
        <v>15.69</v>
      </c>
      <c r="G748" s="76">
        <f t="shared" si="31"/>
        <v>-577.5</v>
      </c>
      <c r="H748" s="45"/>
      <c r="I748" s="45"/>
    </row>
    <row r="749" spans="1:9" s="44" customFormat="1" ht="25.5" customHeight="1">
      <c r="A749" s="44" t="s">
        <v>328</v>
      </c>
      <c r="B749" s="62" t="s">
        <v>339</v>
      </c>
      <c r="C749" s="44" t="s">
        <v>255</v>
      </c>
      <c r="D749" s="75">
        <v>244.7</v>
      </c>
      <c r="E749" s="43">
        <v>42</v>
      </c>
      <c r="F749" s="43">
        <v>39.2</v>
      </c>
      <c r="G749" s="77">
        <f t="shared" si="31"/>
        <v>-685.1599999999993</v>
      </c>
      <c r="I749" s="45"/>
    </row>
    <row r="750" spans="1:9" s="44" customFormat="1" ht="25.5" customHeight="1">
      <c r="A750" s="62" t="s">
        <v>521</v>
      </c>
      <c r="B750" s="62" t="s">
        <v>1218</v>
      </c>
      <c r="C750" s="44" t="s">
        <v>264</v>
      </c>
      <c r="D750" s="75">
        <v>45</v>
      </c>
      <c r="E750" s="43">
        <v>33.31</v>
      </c>
      <c r="F750" s="43">
        <v>18</v>
      </c>
      <c r="G750" s="77">
        <f t="shared" si="31"/>
        <v>-688.95</v>
      </c>
      <c r="I750" s="45"/>
    </row>
    <row r="751" spans="1:9" s="44" customFormat="1" ht="25.5" customHeight="1">
      <c r="A751" s="44" t="s">
        <v>327</v>
      </c>
      <c r="B751" s="62" t="s">
        <v>251</v>
      </c>
      <c r="C751" s="44" t="s">
        <v>255</v>
      </c>
      <c r="D751" s="75">
        <v>345.5</v>
      </c>
      <c r="E751" s="43">
        <v>42</v>
      </c>
      <c r="F751" s="43">
        <v>39.2</v>
      </c>
      <c r="G751" s="77">
        <f t="shared" si="31"/>
        <v>-967.3999999999991</v>
      </c>
      <c r="I751" s="45"/>
    </row>
    <row r="752" spans="1:9" s="44" customFormat="1" ht="25.5" customHeight="1">
      <c r="A752" s="45" t="s">
        <v>1219</v>
      </c>
      <c r="B752" s="45" t="s">
        <v>1220</v>
      </c>
      <c r="C752" s="45" t="s">
        <v>45</v>
      </c>
      <c r="D752" s="75">
        <v>300</v>
      </c>
      <c r="E752" s="48">
        <v>19.54</v>
      </c>
      <c r="F752" s="48">
        <v>15.69</v>
      </c>
      <c r="G752" s="76">
        <f t="shared" si="31"/>
        <v>-1155</v>
      </c>
      <c r="H752" s="45"/>
      <c r="I752" s="45"/>
    </row>
    <row r="753" spans="1:9" s="44" customFormat="1" ht="50.25" customHeight="1">
      <c r="A753" s="78" t="s">
        <v>1221</v>
      </c>
      <c r="B753" s="78"/>
      <c r="C753" s="78"/>
      <c r="D753" s="78"/>
      <c r="E753" s="78"/>
      <c r="F753" s="78"/>
      <c r="G753" s="78"/>
      <c r="H753" s="45"/>
      <c r="I753" s="45"/>
    </row>
    <row r="754" spans="1:7" s="9" customFormat="1" ht="47.25" customHeight="1">
      <c r="A754" s="79" t="s">
        <v>1222</v>
      </c>
      <c r="B754" s="79"/>
      <c r="C754" s="79"/>
      <c r="D754" s="79"/>
      <c r="E754" s="79"/>
      <c r="F754" s="79"/>
      <c r="G754" s="79"/>
    </row>
    <row r="755" spans="1:7" s="9" customFormat="1" ht="51.75" customHeight="1">
      <c r="A755" s="79" t="s">
        <v>1223</v>
      </c>
      <c r="B755" s="79"/>
      <c r="C755" s="79"/>
      <c r="D755" s="79"/>
      <c r="E755" s="79"/>
      <c r="F755" s="79"/>
      <c r="G755" s="79"/>
    </row>
    <row r="756" spans="1:7" s="9" customFormat="1" ht="45" customHeight="1">
      <c r="A756" s="79" t="s">
        <v>1224</v>
      </c>
      <c r="B756" s="79"/>
      <c r="C756" s="79"/>
      <c r="D756" s="79"/>
      <c r="E756" s="79"/>
      <c r="F756" s="79"/>
      <c r="G756" s="79"/>
    </row>
    <row r="757" spans="4:7" s="9" customFormat="1" ht="25.5" customHeight="1">
      <c r="D757" s="15"/>
      <c r="E757" s="21"/>
      <c r="F757" s="21"/>
      <c r="G757" s="77"/>
    </row>
    <row r="758" spans="4:7" s="9" customFormat="1" ht="25.5" customHeight="1">
      <c r="D758" s="15"/>
      <c r="E758" s="21"/>
      <c r="F758" s="21"/>
      <c r="G758" s="77"/>
    </row>
    <row r="759" spans="1:3" ht="25.5" customHeight="1">
      <c r="A759" s="12"/>
      <c r="B759" s="12"/>
      <c r="C759" s="12"/>
    </row>
  </sheetData>
  <mergeCells count="5">
    <mergeCell ref="A756:G756"/>
    <mergeCell ref="A1:G1"/>
    <mergeCell ref="A753:G753"/>
    <mergeCell ref="A754:G754"/>
    <mergeCell ref="A755:G7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N108"/>
  <sheetViews>
    <sheetView workbookViewId="0" topLeftCell="A13">
      <selection activeCell="A23" sqref="A23:IV23"/>
    </sheetView>
  </sheetViews>
  <sheetFormatPr defaultColWidth="9.00390625" defaultRowHeight="14.25"/>
  <cols>
    <col min="1" max="1" width="11.625" style="0" bestFit="1" customWidth="1"/>
    <col min="5" max="5" width="9.50390625" style="0" bestFit="1" customWidth="1"/>
    <col min="6" max="6" width="10.50390625" style="0" bestFit="1" customWidth="1"/>
    <col min="7" max="7" width="10.50390625" style="0" customWidth="1"/>
    <col min="8" max="8" width="9.00390625" style="7" customWidth="1"/>
    <col min="9" max="9" width="9.00390625" style="6" customWidth="1"/>
    <col min="10" max="11" width="7.50390625" style="0" bestFit="1" customWidth="1"/>
    <col min="12" max="12" width="6.50390625" style="0" bestFit="1" customWidth="1"/>
    <col min="13" max="13" width="7.50390625" style="0" bestFit="1" customWidth="1"/>
    <col min="14" max="14" width="53.875" style="0" bestFit="1" customWidth="1"/>
    <col min="15" max="15" width="35.00390625" style="0" bestFit="1" customWidth="1"/>
  </cols>
  <sheetData>
    <row r="24" spans="1:14" s="2" customFormat="1" ht="14.25">
      <c r="A24" s="4">
        <v>39252</v>
      </c>
      <c r="H24" s="8"/>
      <c r="I24" s="5"/>
      <c r="N24" s="3"/>
    </row>
    <row r="25" spans="1:14" s="2" customFormat="1" ht="14.25">
      <c r="A25" s="4">
        <v>38946</v>
      </c>
      <c r="H25" s="8"/>
      <c r="I25" s="5"/>
      <c r="N25" s="3"/>
    </row>
    <row r="26" spans="1:14" s="2" customFormat="1" ht="14.25">
      <c r="A26" s="4">
        <v>39113</v>
      </c>
      <c r="H26" s="8"/>
      <c r="I26" s="5"/>
      <c r="N26" s="3"/>
    </row>
    <row r="27" spans="1:14" s="2" customFormat="1" ht="14.25">
      <c r="A27" s="4">
        <v>39436</v>
      </c>
      <c r="H27" s="8"/>
      <c r="I27" s="5"/>
      <c r="N27" s="3"/>
    </row>
    <row r="28" spans="1:14" s="2" customFormat="1" ht="14.25">
      <c r="A28" s="4">
        <v>39494</v>
      </c>
      <c r="H28" s="8"/>
      <c r="I28" s="5"/>
      <c r="N28" s="3"/>
    </row>
    <row r="29" spans="1:14" s="2" customFormat="1" ht="14.25">
      <c r="A29" s="4">
        <v>39479</v>
      </c>
      <c r="H29" s="8"/>
      <c r="I29" s="5"/>
      <c r="N29" s="3"/>
    </row>
    <row r="30" spans="1:14" s="2" customFormat="1" ht="14.25">
      <c r="A30" s="4">
        <v>39462</v>
      </c>
      <c r="H30" s="8"/>
      <c r="I30" s="5"/>
      <c r="N30" s="3"/>
    </row>
    <row r="31" spans="1:14" s="2" customFormat="1" ht="14.25">
      <c r="A31" s="4">
        <v>39458</v>
      </c>
      <c r="H31" s="8"/>
      <c r="I31" s="5"/>
      <c r="N31" s="3"/>
    </row>
    <row r="32" spans="1:14" s="2" customFormat="1" ht="14.25">
      <c r="A32" s="4">
        <v>39469</v>
      </c>
      <c r="H32" s="8"/>
      <c r="I32" s="5"/>
      <c r="N32" s="3"/>
    </row>
    <row r="33" spans="1:14" s="2" customFormat="1" ht="14.25">
      <c r="A33" s="4">
        <v>39056</v>
      </c>
      <c r="H33" s="8"/>
      <c r="I33" s="5"/>
      <c r="N33" s="3"/>
    </row>
    <row r="34" spans="1:14" s="2" customFormat="1" ht="14.25">
      <c r="A34" s="4">
        <v>39112</v>
      </c>
      <c r="H34" s="8"/>
      <c r="I34" s="5"/>
      <c r="N34" s="3"/>
    </row>
    <row r="35" spans="1:14" s="2" customFormat="1" ht="14.25">
      <c r="A35" s="4">
        <v>39065</v>
      </c>
      <c r="H35" s="8"/>
      <c r="I35" s="5"/>
      <c r="N35" s="3"/>
    </row>
    <row r="36" spans="1:14" s="2" customFormat="1" ht="14.25">
      <c r="A36" s="4">
        <v>39444</v>
      </c>
      <c r="H36" s="8"/>
      <c r="I36" s="5"/>
      <c r="N36" s="3"/>
    </row>
    <row r="37" spans="1:14" s="2" customFormat="1" ht="14.25">
      <c r="A37" s="4">
        <v>39056</v>
      </c>
      <c r="H37" s="8"/>
      <c r="I37" s="5"/>
      <c r="N37" s="3"/>
    </row>
    <row r="38" spans="1:14" s="2" customFormat="1" ht="14.25">
      <c r="A38" s="4">
        <v>39480</v>
      </c>
      <c r="H38" s="8"/>
      <c r="I38" s="5"/>
      <c r="N38" s="3"/>
    </row>
    <row r="39" spans="1:14" s="2" customFormat="1" ht="14.25">
      <c r="A39" s="4">
        <v>39443</v>
      </c>
      <c r="H39" s="8"/>
      <c r="I39" s="5"/>
      <c r="N39" s="3"/>
    </row>
    <row r="40" spans="1:14" s="2" customFormat="1" ht="14.25">
      <c r="A40" s="4">
        <v>39080</v>
      </c>
      <c r="H40" s="8"/>
      <c r="I40" s="5"/>
      <c r="N40" s="3"/>
    </row>
    <row r="41" spans="1:14" s="2" customFormat="1" ht="14.25">
      <c r="A41" s="4">
        <v>39476</v>
      </c>
      <c r="H41" s="8"/>
      <c r="I41" s="5"/>
      <c r="N41" s="3"/>
    </row>
    <row r="42" spans="1:14" s="2" customFormat="1" ht="14.25">
      <c r="A42" s="4">
        <v>38761</v>
      </c>
      <c r="H42" s="8"/>
      <c r="I42" s="5"/>
      <c r="N42" s="3"/>
    </row>
    <row r="43" spans="1:14" s="2" customFormat="1" ht="14.25">
      <c r="A43" s="4">
        <v>39469</v>
      </c>
      <c r="H43" s="8"/>
      <c r="I43" s="5"/>
      <c r="N43" s="3"/>
    </row>
    <row r="44" spans="1:14" s="2" customFormat="1" ht="14.25">
      <c r="A44" s="4">
        <v>39494</v>
      </c>
      <c r="H44" s="8"/>
      <c r="I44" s="5"/>
      <c r="N44" s="3"/>
    </row>
    <row r="45" spans="1:14" s="2" customFormat="1" ht="14.25">
      <c r="A45" s="4">
        <v>39443</v>
      </c>
      <c r="H45" s="8"/>
      <c r="I45" s="5"/>
      <c r="N45" s="3"/>
    </row>
    <row r="46" spans="1:14" s="2" customFormat="1" ht="14.25">
      <c r="A46" s="4">
        <v>39497</v>
      </c>
      <c r="H46" s="8"/>
      <c r="I46" s="5"/>
      <c r="N46" s="3"/>
    </row>
    <row r="47" spans="1:14" s="2" customFormat="1" ht="14.25">
      <c r="A47" s="4">
        <v>39035</v>
      </c>
      <c r="H47" s="8"/>
      <c r="I47" s="5"/>
      <c r="N47" s="3"/>
    </row>
    <row r="48" spans="1:14" s="2" customFormat="1" ht="14.25">
      <c r="A48" s="4">
        <v>39472</v>
      </c>
      <c r="H48" s="8"/>
      <c r="I48" s="5"/>
      <c r="N48" s="3"/>
    </row>
    <row r="49" spans="1:14" s="2" customFormat="1" ht="14.25">
      <c r="A49" s="4">
        <v>39480</v>
      </c>
      <c r="H49" s="8"/>
      <c r="I49" s="5"/>
      <c r="N49" s="3"/>
    </row>
    <row r="50" spans="1:14" s="2" customFormat="1" ht="14.25">
      <c r="A50" s="4">
        <v>39500</v>
      </c>
      <c r="H50" s="8"/>
      <c r="I50" s="5"/>
      <c r="N50" s="3"/>
    </row>
    <row r="51" spans="1:14" s="2" customFormat="1" ht="14.25">
      <c r="A51" s="4">
        <v>39091</v>
      </c>
      <c r="H51" s="8"/>
      <c r="I51" s="5"/>
      <c r="N51" s="3"/>
    </row>
    <row r="52" spans="1:14" s="2" customFormat="1" ht="14.25">
      <c r="A52" s="4">
        <v>39155</v>
      </c>
      <c r="H52" s="8"/>
      <c r="I52" s="5"/>
      <c r="N52" s="3"/>
    </row>
    <row r="53" spans="1:14" s="2" customFormat="1" ht="14.25">
      <c r="A53" s="4">
        <v>39459</v>
      </c>
      <c r="H53" s="8"/>
      <c r="I53" s="5"/>
      <c r="N53" s="3"/>
    </row>
    <row r="54" spans="1:14" s="2" customFormat="1" ht="14.25">
      <c r="A54" s="4">
        <v>38930</v>
      </c>
      <c r="H54" s="8"/>
      <c r="I54" s="5"/>
      <c r="N54" s="3"/>
    </row>
    <row r="55" spans="1:14" s="2" customFormat="1" ht="14.25">
      <c r="A55" s="4">
        <v>39354</v>
      </c>
      <c r="H55" s="8"/>
      <c r="I55" s="5"/>
      <c r="N55" s="3"/>
    </row>
    <row r="56" spans="1:14" s="2" customFormat="1" ht="14.25">
      <c r="A56" s="4">
        <v>38904</v>
      </c>
      <c r="H56" s="8"/>
      <c r="I56" s="5"/>
      <c r="N56" s="3"/>
    </row>
    <row r="57" spans="1:14" s="2" customFormat="1" ht="14.25">
      <c r="A57" s="4">
        <v>38967</v>
      </c>
      <c r="H57" s="8"/>
      <c r="I57" s="5"/>
      <c r="N57" s="3"/>
    </row>
    <row r="58" spans="1:14" s="2" customFormat="1" ht="14.25">
      <c r="A58" s="4">
        <v>39051</v>
      </c>
      <c r="H58" s="8"/>
      <c r="I58" s="5"/>
      <c r="N58" s="3"/>
    </row>
    <row r="59" spans="1:14" s="2" customFormat="1" ht="14.25">
      <c r="A59" s="4">
        <v>39188</v>
      </c>
      <c r="H59" s="8"/>
      <c r="I59" s="5"/>
      <c r="N59" s="3"/>
    </row>
    <row r="60" spans="1:14" s="2" customFormat="1" ht="14.25">
      <c r="A60" s="4">
        <v>38962</v>
      </c>
      <c r="H60" s="8"/>
      <c r="I60" s="5"/>
      <c r="N60" s="3"/>
    </row>
    <row r="61" spans="1:14" s="2" customFormat="1" ht="14.25">
      <c r="A61" s="4">
        <v>39039</v>
      </c>
      <c r="H61" s="8"/>
      <c r="I61" s="5"/>
      <c r="N61" s="3"/>
    </row>
    <row r="62" spans="1:14" s="2" customFormat="1" ht="14.25">
      <c r="A62" s="4">
        <v>39016</v>
      </c>
      <c r="H62" s="8"/>
      <c r="I62" s="5"/>
      <c r="N62" s="3"/>
    </row>
    <row r="63" spans="1:14" s="2" customFormat="1" ht="14.25">
      <c r="A63" s="4">
        <v>39183</v>
      </c>
      <c r="H63" s="8"/>
      <c r="I63" s="5"/>
      <c r="N63" s="3"/>
    </row>
    <row r="64" spans="1:14" s="2" customFormat="1" ht="14.25">
      <c r="A64" s="4">
        <v>39043</v>
      </c>
      <c r="H64" s="8"/>
      <c r="I64" s="5"/>
      <c r="N64" s="3"/>
    </row>
    <row r="65" spans="1:14" s="2" customFormat="1" ht="14.25">
      <c r="A65" s="4">
        <v>39186</v>
      </c>
      <c r="H65" s="8"/>
      <c r="I65" s="5"/>
      <c r="N65" s="3"/>
    </row>
    <row r="66" spans="1:14" s="2" customFormat="1" ht="14.25">
      <c r="A66" s="4">
        <v>39051</v>
      </c>
      <c r="H66" s="8"/>
      <c r="I66" s="5"/>
      <c r="N66" s="3"/>
    </row>
    <row r="67" spans="1:14" s="2" customFormat="1" ht="14.25">
      <c r="A67" s="4">
        <v>38923</v>
      </c>
      <c r="H67" s="8"/>
      <c r="I67" s="5"/>
      <c r="N67" s="3"/>
    </row>
    <row r="68" spans="1:14" s="2" customFormat="1" ht="14.25">
      <c r="A68" s="4">
        <v>39067</v>
      </c>
      <c r="H68" s="8"/>
      <c r="I68" s="5"/>
      <c r="N68" s="3"/>
    </row>
    <row r="69" spans="1:14" s="2" customFormat="1" ht="14.25">
      <c r="A69" s="4">
        <v>39022</v>
      </c>
      <c r="H69" s="8"/>
      <c r="I69" s="5"/>
      <c r="N69" s="3"/>
    </row>
    <row r="70" spans="1:14" s="2" customFormat="1" ht="14.25">
      <c r="A70" s="4">
        <v>39011</v>
      </c>
      <c r="H70" s="8"/>
      <c r="I70" s="5"/>
      <c r="N70" s="3"/>
    </row>
    <row r="71" spans="1:14" s="2" customFormat="1" ht="14.25">
      <c r="A71" s="4">
        <v>38917</v>
      </c>
      <c r="H71" s="8"/>
      <c r="I71" s="5"/>
      <c r="N71" s="3"/>
    </row>
    <row r="72" spans="1:14" s="2" customFormat="1" ht="14.25">
      <c r="A72" s="4">
        <v>39430</v>
      </c>
      <c r="H72" s="8"/>
      <c r="I72" s="5"/>
      <c r="N72" s="3"/>
    </row>
    <row r="73" spans="1:14" s="2" customFormat="1" ht="14.25">
      <c r="A73" s="4">
        <v>38882</v>
      </c>
      <c r="H73" s="8"/>
      <c r="I73" s="5"/>
      <c r="N73" s="3"/>
    </row>
    <row r="74" spans="1:14" s="2" customFormat="1" ht="14.25">
      <c r="A74" s="4">
        <v>38974</v>
      </c>
      <c r="H74" s="8"/>
      <c r="I74" s="5"/>
      <c r="N74" s="3"/>
    </row>
    <row r="75" spans="1:14" s="2" customFormat="1" ht="14.25">
      <c r="A75" s="4">
        <v>39014</v>
      </c>
      <c r="H75" s="8"/>
      <c r="I75" s="5"/>
      <c r="N75" s="3"/>
    </row>
    <row r="76" spans="1:14" s="2" customFormat="1" ht="14.25">
      <c r="A76" s="4">
        <v>39455</v>
      </c>
      <c r="H76" s="8"/>
      <c r="I76" s="5"/>
      <c r="N76" s="3"/>
    </row>
    <row r="77" spans="1:14" s="2" customFormat="1" ht="14.25">
      <c r="A77" s="4">
        <v>38974</v>
      </c>
      <c r="H77" s="8"/>
      <c r="I77" s="5"/>
      <c r="N77" s="3"/>
    </row>
    <row r="78" spans="1:14" s="2" customFormat="1" ht="14.25">
      <c r="A78" s="4">
        <v>39337</v>
      </c>
      <c r="H78" s="8"/>
      <c r="I78" s="5"/>
      <c r="N78" s="3"/>
    </row>
    <row r="79" spans="1:14" s="2" customFormat="1" ht="14.25">
      <c r="A79" s="4">
        <v>38567</v>
      </c>
      <c r="H79" s="8"/>
      <c r="I79" s="5"/>
      <c r="N79" s="3"/>
    </row>
    <row r="80" spans="1:14" s="2" customFormat="1" ht="14.25">
      <c r="A80" s="4">
        <v>38966</v>
      </c>
      <c r="H80" s="8"/>
      <c r="I80" s="5"/>
      <c r="N80" s="3"/>
    </row>
    <row r="81" spans="1:14" s="2" customFormat="1" ht="14.25">
      <c r="A81" s="1"/>
      <c r="H81" s="8"/>
      <c r="I81" s="5"/>
      <c r="N81" s="3"/>
    </row>
    <row r="82" spans="1:14" s="2" customFormat="1" ht="14.25">
      <c r="A82" s="1"/>
      <c r="H82" s="8"/>
      <c r="I82" s="5"/>
      <c r="N82" s="3"/>
    </row>
    <row r="83" spans="1:14" s="2" customFormat="1" ht="14.25">
      <c r="A83" s="1"/>
      <c r="H83" s="8"/>
      <c r="I83" s="5"/>
      <c r="N83" s="3"/>
    </row>
    <row r="84" spans="1:14" s="2" customFormat="1" ht="14.25">
      <c r="A84" s="1"/>
      <c r="H84" s="8"/>
      <c r="I84" s="5"/>
      <c r="N84" s="3"/>
    </row>
    <row r="85" spans="1:14" s="2" customFormat="1" ht="14.25">
      <c r="A85" s="1"/>
      <c r="H85" s="8"/>
      <c r="I85" s="5"/>
      <c r="N85" s="3"/>
    </row>
    <row r="86" spans="1:14" s="2" customFormat="1" ht="14.25">
      <c r="A86" s="1"/>
      <c r="H86" s="8"/>
      <c r="I86" s="5"/>
      <c r="N86" s="3"/>
    </row>
    <row r="87" spans="1:14" s="2" customFormat="1" ht="14.25">
      <c r="A87" s="1"/>
      <c r="H87" s="8"/>
      <c r="I87" s="5"/>
      <c r="N87" s="3"/>
    </row>
    <row r="88" spans="1:14" s="2" customFormat="1" ht="14.25">
      <c r="A88" s="1"/>
      <c r="H88" s="8"/>
      <c r="I88" s="5"/>
      <c r="N88" s="3"/>
    </row>
    <row r="89" spans="1:14" s="2" customFormat="1" ht="14.25">
      <c r="A89" s="1"/>
      <c r="H89" s="8"/>
      <c r="I89" s="5"/>
      <c r="N89" s="3"/>
    </row>
    <row r="90" spans="1:14" s="2" customFormat="1" ht="14.25">
      <c r="A90" s="1"/>
      <c r="H90" s="8"/>
      <c r="I90" s="5"/>
      <c r="N90" s="3"/>
    </row>
    <row r="91" spans="1:14" s="2" customFormat="1" ht="14.25">
      <c r="A91" s="1"/>
      <c r="H91" s="8"/>
      <c r="I91" s="5"/>
      <c r="N91" s="3"/>
    </row>
    <row r="92" spans="1:14" s="2" customFormat="1" ht="14.25">
      <c r="A92" s="1"/>
      <c r="H92" s="8"/>
      <c r="I92" s="5"/>
      <c r="N92" s="3"/>
    </row>
    <row r="93" spans="1:14" s="2" customFormat="1" ht="14.25">
      <c r="A93" s="1"/>
      <c r="H93" s="8"/>
      <c r="I93" s="5"/>
      <c r="N93" s="3"/>
    </row>
    <row r="94" spans="1:14" s="2" customFormat="1" ht="14.25">
      <c r="A94" s="1"/>
      <c r="H94" s="8"/>
      <c r="I94" s="5"/>
      <c r="N94" s="3"/>
    </row>
    <row r="95" spans="1:14" s="2" customFormat="1" ht="14.25">
      <c r="A95" s="1"/>
      <c r="H95" s="8"/>
      <c r="I95" s="5"/>
      <c r="N95" s="3"/>
    </row>
    <row r="96" spans="1:14" s="2" customFormat="1" ht="14.25">
      <c r="A96" s="1"/>
      <c r="H96" s="8"/>
      <c r="I96" s="5"/>
      <c r="N96" s="3"/>
    </row>
    <row r="97" spans="1:14" s="2" customFormat="1" ht="14.25">
      <c r="A97" s="1"/>
      <c r="H97" s="8"/>
      <c r="I97" s="5"/>
      <c r="N97" s="3"/>
    </row>
    <row r="98" spans="1:14" s="2" customFormat="1" ht="14.25">
      <c r="A98" s="1"/>
      <c r="H98" s="8"/>
      <c r="I98" s="5"/>
      <c r="N98" s="3"/>
    </row>
    <row r="99" spans="1:14" s="2" customFormat="1" ht="14.25">
      <c r="A99" s="1"/>
      <c r="H99" s="8"/>
      <c r="I99" s="5"/>
      <c r="N99" s="3"/>
    </row>
    <row r="100" spans="1:14" s="2" customFormat="1" ht="14.25">
      <c r="A100" s="1"/>
      <c r="H100" s="8"/>
      <c r="I100" s="5"/>
      <c r="N100" s="3"/>
    </row>
    <row r="101" spans="1:14" s="2" customFormat="1" ht="14.25">
      <c r="A101" s="1"/>
      <c r="H101" s="8"/>
      <c r="I101" s="5"/>
      <c r="N101" s="3"/>
    </row>
    <row r="102" spans="1:14" s="2" customFormat="1" ht="14.25">
      <c r="A102" s="1"/>
      <c r="H102" s="8"/>
      <c r="I102" s="5"/>
      <c r="N102" s="3"/>
    </row>
    <row r="103" spans="1:14" s="2" customFormat="1" ht="14.25">
      <c r="A103" s="1"/>
      <c r="H103" s="8"/>
      <c r="I103" s="5"/>
      <c r="N103" s="3"/>
    </row>
    <row r="104" spans="1:14" s="2" customFormat="1" ht="14.25">
      <c r="A104" s="1"/>
      <c r="H104" s="8"/>
      <c r="I104" s="5"/>
      <c r="N104" s="3"/>
    </row>
    <row r="105" spans="1:14" s="2" customFormat="1" ht="14.25">
      <c r="A105" s="1"/>
      <c r="H105" s="8"/>
      <c r="I105" s="5"/>
      <c r="N105" s="3"/>
    </row>
    <row r="106" spans="1:14" s="2" customFormat="1" ht="14.25">
      <c r="A106" s="1"/>
      <c r="H106" s="8"/>
      <c r="I106" s="5"/>
      <c r="N106" s="3"/>
    </row>
    <row r="107" spans="1:14" s="2" customFormat="1" ht="14.25">
      <c r="A107" s="1"/>
      <c r="H107" s="8"/>
      <c r="I107" s="5"/>
      <c r="N107" s="3"/>
    </row>
    <row r="108" spans="1:14" s="2" customFormat="1" ht="14.25">
      <c r="A108" s="1"/>
      <c r="H108" s="8"/>
      <c r="I108" s="5"/>
      <c r="N10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wangjt</dc:creator>
  <cp:keywords/>
  <dc:description/>
  <cp:lastModifiedBy>liyann</cp:lastModifiedBy>
  <dcterms:created xsi:type="dcterms:W3CDTF">2008-02-26T03:02:16Z</dcterms:created>
  <dcterms:modified xsi:type="dcterms:W3CDTF">2008-03-04T01:29:49Z</dcterms:modified>
  <cp:category/>
  <cp:version/>
  <cp:contentType/>
  <cp:contentStatus/>
</cp:coreProperties>
</file>