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8505" windowHeight="4050" tabRatio="845" activeTab="1"/>
  </bookViews>
  <sheets>
    <sheet name="男子" sheetId="1" r:id="rId1"/>
    <sheet name="女子" sheetId="2" r:id="rId2"/>
    <sheet name="Sheet1" sheetId="3" state="hidden" r:id="rId3"/>
    <sheet name="Sheet2" sheetId="4" state="hidden" r:id="rId4"/>
  </sheets>
  <definedNames>
    <definedName name="_xlnm.Print_Area" localSheetId="2">'Sheet1'!$A$1:$AD$54</definedName>
    <definedName name="_xlnm.Print_Area" localSheetId="3">'Sheet2'!$A$1:$AE$49</definedName>
    <definedName name="_xlnm.Print_Area" localSheetId="0">'男子'!$A$1:$AD$54</definedName>
    <definedName name="_xlnm.Print_Area" localSheetId="1">'女子'!$A$1:$AD$49</definedName>
    <definedName name="_xlnm.Print_Titles" localSheetId="0">'男子'!$1:$4</definedName>
    <definedName name="_xlnm.Print_Titles" localSheetId="1">'女子'!$1:$4</definedName>
  </definedNames>
  <calcPr fullCalcOnLoad="1"/>
</workbook>
</file>

<file path=xl/sharedStrings.xml><?xml version="1.0" encoding="utf-8"?>
<sst xmlns="http://schemas.openxmlformats.org/spreadsheetml/2006/main" count="284" uniqueCount="143">
  <si>
    <t>OUT</t>
  </si>
  <si>
    <t>IN</t>
  </si>
  <si>
    <t>TOTAL</t>
  </si>
  <si>
    <t>(＋/－)</t>
  </si>
  <si>
    <t>张新军</t>
  </si>
  <si>
    <t>栾小杰</t>
  </si>
  <si>
    <t>杨金标</t>
  </si>
  <si>
    <t>黄明杰</t>
  </si>
  <si>
    <t>杨光明</t>
  </si>
  <si>
    <t>吴阿顺</t>
  </si>
  <si>
    <t>吴伟煌</t>
  </si>
  <si>
    <t>周国武</t>
  </si>
  <si>
    <t>张连伟</t>
  </si>
  <si>
    <t>金大星</t>
  </si>
  <si>
    <t>罗学文</t>
  </si>
  <si>
    <t>贾军锋</t>
  </si>
  <si>
    <t>欧致均</t>
  </si>
  <si>
    <t>黄文义</t>
  </si>
  <si>
    <t>元　天</t>
  </si>
  <si>
    <t>团队成绩</t>
  </si>
  <si>
    <t>张　进</t>
  </si>
  <si>
    <t>付　泰</t>
  </si>
  <si>
    <t>严　斌</t>
  </si>
  <si>
    <t>胡　牧</t>
  </si>
  <si>
    <t>李　涛</t>
  </si>
  <si>
    <t>中华人民共和国第十二届全国运动会高尔夫球项目决赛</t>
  </si>
  <si>
    <t>R1</t>
  </si>
  <si>
    <t>R2</t>
  </si>
  <si>
    <t>R3</t>
  </si>
  <si>
    <t>R4</t>
  </si>
  <si>
    <t>团队成绩</t>
  </si>
  <si>
    <t>广东
美的队</t>
  </si>
  <si>
    <t>梁文冲</t>
  </si>
  <si>
    <t>海南队</t>
  </si>
  <si>
    <t>李鑫阳</t>
  </si>
  <si>
    <t>赵雄一</t>
  </si>
  <si>
    <t>浙江
国都房产队</t>
  </si>
  <si>
    <t>欧阳正</t>
  </si>
  <si>
    <t>四川队</t>
  </si>
  <si>
    <t>福建队</t>
  </si>
  <si>
    <t>陈伟容</t>
  </si>
  <si>
    <t>廖贵明</t>
  </si>
  <si>
    <t>辽宁队</t>
  </si>
  <si>
    <t>袁也淳</t>
  </si>
  <si>
    <t>刘晏玮</t>
  </si>
  <si>
    <t>窦泽成</t>
  </si>
  <si>
    <t>陕西队</t>
  </si>
  <si>
    <t>姚学锋</t>
  </si>
  <si>
    <t>上海队</t>
  </si>
  <si>
    <t>王永强</t>
  </si>
  <si>
    <t>叶雄辉</t>
  </si>
  <si>
    <t>香港队</t>
  </si>
  <si>
    <t>黃煥民</t>
  </si>
  <si>
    <t>楊慕天</t>
  </si>
  <si>
    <t>鄧子鏗</t>
  </si>
  <si>
    <t>黑純一</t>
  </si>
  <si>
    <t>澳门队</t>
  </si>
  <si>
    <t>鄧澤豪</t>
  </si>
  <si>
    <t>張俊濤</t>
  </si>
  <si>
    <t>周子千</t>
  </si>
  <si>
    <t>蕭杰煜</t>
  </si>
  <si>
    <t>尚林艳</t>
  </si>
  <si>
    <t>叶莉英</t>
  </si>
  <si>
    <t>鲁婉遥</t>
  </si>
  <si>
    <t>林希妤</t>
  </si>
  <si>
    <t>冯珊珊</t>
  </si>
  <si>
    <t>黎佳韵</t>
  </si>
  <si>
    <t>杨红梅</t>
  </si>
  <si>
    <t>北京队</t>
  </si>
  <si>
    <t>石昱婷</t>
  </si>
  <si>
    <t>冯思敏</t>
  </si>
  <si>
    <t>汪雯雯</t>
  </si>
  <si>
    <t>史娅兰</t>
  </si>
  <si>
    <t>杨涛丽</t>
  </si>
  <si>
    <t>云南队</t>
  </si>
  <si>
    <t>陈翠霞</t>
  </si>
  <si>
    <t>郭彩竹</t>
  </si>
  <si>
    <t>沈燕花</t>
  </si>
  <si>
    <t>白云雁</t>
  </si>
  <si>
    <t>叶子琪</t>
  </si>
  <si>
    <t>卢月霞</t>
  </si>
  <si>
    <t>湖北队</t>
  </si>
  <si>
    <t>张婕娜琳</t>
  </si>
  <si>
    <t>运盈舟</t>
  </si>
  <si>
    <t>刘小妹</t>
  </si>
  <si>
    <t>尹渊儒</t>
  </si>
  <si>
    <t>何妙兒</t>
  </si>
  <si>
    <t>譚亦晴</t>
  </si>
  <si>
    <t>陳芷澄</t>
  </si>
  <si>
    <t>阎　菁</t>
  </si>
  <si>
    <t>刘　钰</t>
  </si>
  <si>
    <t>张　娜</t>
  </si>
  <si>
    <t>徐　乐</t>
  </si>
  <si>
    <t>吉　融</t>
  </si>
  <si>
    <t>隋　响</t>
  </si>
  <si>
    <t>余　瑛</t>
  </si>
  <si>
    <t>田　红</t>
  </si>
  <si>
    <t>王　麗</t>
  </si>
  <si>
    <t>ＷＤ</t>
  </si>
  <si>
    <t>周　君</t>
  </si>
  <si>
    <t>团队成绩</t>
  </si>
  <si>
    <t>排序</t>
  </si>
  <si>
    <t>代表队</t>
  </si>
  <si>
    <t>总成绩</t>
  </si>
  <si>
    <t>球员</t>
  </si>
  <si>
    <t>团体成绩表（男子） 第三轮</t>
  </si>
  <si>
    <t>团体成绩表（女子） 第三轮</t>
  </si>
  <si>
    <t>团队成绩</t>
  </si>
  <si>
    <t>胡　牧</t>
  </si>
  <si>
    <t>团队成绩</t>
  </si>
  <si>
    <t>团队成绩</t>
  </si>
  <si>
    <t>元　天</t>
  </si>
  <si>
    <t>团队成绩</t>
  </si>
  <si>
    <t>李　涛</t>
  </si>
  <si>
    <t>团队成绩</t>
  </si>
  <si>
    <t>团队成绩</t>
  </si>
  <si>
    <t>团队成绩</t>
  </si>
  <si>
    <t>周　君</t>
  </si>
  <si>
    <t>团队成绩</t>
  </si>
  <si>
    <t>张　进</t>
  </si>
  <si>
    <t>ＷＤ</t>
  </si>
  <si>
    <t>团队成绩</t>
  </si>
  <si>
    <t>团队成绩</t>
  </si>
  <si>
    <t>严　斌</t>
  </si>
  <si>
    <t>付　泰</t>
  </si>
  <si>
    <t>团队成绩</t>
  </si>
  <si>
    <t>阎　菁</t>
  </si>
  <si>
    <t>团队成绩</t>
  </si>
  <si>
    <t>张　娜</t>
  </si>
  <si>
    <t>刘　钰</t>
  </si>
  <si>
    <t>团队成绩</t>
  </si>
  <si>
    <t>团队成绩</t>
  </si>
  <si>
    <t>团队成绩</t>
  </si>
  <si>
    <t>王　麗</t>
  </si>
  <si>
    <t>团队成绩</t>
  </si>
  <si>
    <t>吉　融</t>
  </si>
  <si>
    <t>徐　乐</t>
  </si>
  <si>
    <t>团队成绩</t>
  </si>
  <si>
    <t>田　红</t>
  </si>
  <si>
    <t>团队成绩</t>
  </si>
  <si>
    <t>隋　响</t>
  </si>
  <si>
    <t>余　瑛</t>
  </si>
  <si>
    <t>团队成绩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</si>
</sst>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_);[Red]\(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_ "/>
    <numFmt numFmtId="198" formatCode="0_ "/>
    <numFmt numFmtId="199" formatCode="yyyy&quot;年&quot;m&quot;月&quot;d&quot;日&quot;;@"/>
    <numFmt numFmtId="200" formatCode="[$-F400]h:mm:ss\ AM/PM"/>
    <numFmt numFmtId="201" formatCode="000000"/>
  </numFmts>
  <fonts count="5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微软雅黑"/>
      <family val="2"/>
    </font>
    <font>
      <b/>
      <sz val="18"/>
      <name val="微软雅黑"/>
      <family val="2"/>
    </font>
    <font>
      <sz val="12"/>
      <name val="微软雅黑"/>
      <family val="2"/>
    </font>
    <font>
      <b/>
      <sz val="12"/>
      <name val="微软雅黑"/>
      <family val="2"/>
    </font>
    <font>
      <sz val="20"/>
      <name val="微软雅黑"/>
      <family val="2"/>
    </font>
    <font>
      <b/>
      <sz val="20"/>
      <name val="微软雅黑"/>
      <family val="2"/>
    </font>
    <font>
      <b/>
      <sz val="16"/>
      <name val="微软雅黑"/>
      <family val="2"/>
    </font>
    <font>
      <sz val="20"/>
      <name val="Arial Unicode MS"/>
      <family val="2"/>
    </font>
    <font>
      <b/>
      <sz val="14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9"/>
      <name val="微软雅黑"/>
      <family val="2"/>
    </font>
    <font>
      <b/>
      <sz val="18"/>
      <color indexed="9"/>
      <name val="微软雅黑"/>
      <family val="2"/>
    </font>
    <font>
      <b/>
      <sz val="11"/>
      <name val="微软雅黑"/>
      <family val="2"/>
    </font>
    <font>
      <sz val="11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0"/>
      <color theme="0"/>
      <name val="微软雅黑"/>
      <family val="2"/>
    </font>
    <font>
      <b/>
      <sz val="18"/>
      <color theme="0"/>
      <name val="微软雅黑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22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21" borderId="8" applyNumberFormat="0" applyAlignment="0" applyProtection="0"/>
    <xf numFmtId="0" fontId="50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5">
    <xf numFmtId="0" fontId="0" fillId="0" borderId="0" xfId="0" applyAlignment="1">
      <alignment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/>
    </xf>
    <xf numFmtId="198" fontId="7" fillId="32" borderId="1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198" fontId="7" fillId="34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51" fillId="35" borderId="0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center"/>
    </xf>
    <xf numFmtId="0" fontId="52" fillId="35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/>
    </xf>
    <xf numFmtId="0" fontId="32" fillId="32" borderId="10" xfId="0" applyFont="1" applyFill="1" applyBorder="1" applyAlignment="1">
      <alignment horizontal="center" vertical="center"/>
    </xf>
    <xf numFmtId="0" fontId="33" fillId="32" borderId="10" xfId="0" applyFont="1" applyFill="1" applyBorder="1" applyAlignment="1">
      <alignment horizontal="center" vertical="center"/>
    </xf>
    <xf numFmtId="198" fontId="32" fillId="32" borderId="10" xfId="0" applyNumberFormat="1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center" vertical="center"/>
    </xf>
    <xf numFmtId="0" fontId="33" fillId="34" borderId="14" xfId="0" applyFont="1" applyFill="1" applyBorder="1" applyAlignment="1">
      <alignment horizontal="center"/>
    </xf>
    <xf numFmtId="0" fontId="33" fillId="34" borderId="15" xfId="0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198" fontId="32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4"/>
  <sheetViews>
    <sheetView view="pageBreakPreview" zoomScale="79" zoomScaleSheetLayoutView="79" zoomScalePageLayoutView="0" workbookViewId="0" topLeftCell="A1">
      <selection activeCell="A1" sqref="A1:IV16384"/>
    </sheetView>
  </sheetViews>
  <sheetFormatPr defaultColWidth="9.00390625" defaultRowHeight="14.25"/>
  <cols>
    <col min="1" max="1" width="6.00390625" style="1" customWidth="1"/>
    <col min="2" max="2" width="11.625" style="7" customWidth="1"/>
    <col min="3" max="3" width="9.125" style="1" customWidth="1"/>
    <col min="4" max="4" width="11.875" style="1" customWidth="1"/>
    <col min="5" max="13" width="3.625" style="1" customWidth="1"/>
    <col min="14" max="14" width="5.625" style="1" customWidth="1"/>
    <col min="15" max="23" width="3.625" style="1" customWidth="1"/>
    <col min="24" max="24" width="5.625" style="1" customWidth="1"/>
    <col min="25" max="28" width="5.125" style="1" customWidth="1"/>
    <col min="29" max="29" width="8.50390625" style="1" customWidth="1"/>
    <col min="30" max="30" width="8.125" style="1" customWidth="1"/>
    <col min="31" max="31" width="9.00390625" style="1" customWidth="1"/>
    <col min="32" max="16384" width="9.00390625" style="1" customWidth="1"/>
  </cols>
  <sheetData>
    <row r="1" spans="1:30" ht="39" customHeight="1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0" s="2" customFormat="1" ht="33.75" customHeight="1">
      <c r="A2" s="29" t="s">
        <v>105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s="4" customFormat="1" ht="19.5" customHeight="1">
      <c r="A3" s="25" t="s">
        <v>101</v>
      </c>
      <c r="B3" s="30" t="s">
        <v>102</v>
      </c>
      <c r="C3" s="30" t="s">
        <v>103</v>
      </c>
      <c r="D3" s="25" t="s">
        <v>104</v>
      </c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 t="s">
        <v>0</v>
      </c>
      <c r="O3" s="3">
        <v>10</v>
      </c>
      <c r="P3" s="3">
        <v>11</v>
      </c>
      <c r="Q3" s="3">
        <v>12</v>
      </c>
      <c r="R3" s="3">
        <v>13</v>
      </c>
      <c r="S3" s="3">
        <v>14</v>
      </c>
      <c r="T3" s="3">
        <v>15</v>
      </c>
      <c r="U3" s="3">
        <v>16</v>
      </c>
      <c r="V3" s="3">
        <v>17</v>
      </c>
      <c r="W3" s="3">
        <v>18</v>
      </c>
      <c r="X3" s="3" t="s">
        <v>1</v>
      </c>
      <c r="Y3" s="3" t="s">
        <v>26</v>
      </c>
      <c r="Z3" s="10" t="s">
        <v>27</v>
      </c>
      <c r="AA3" s="3" t="s">
        <v>28</v>
      </c>
      <c r="AB3" s="3" t="s">
        <v>29</v>
      </c>
      <c r="AC3" s="3" t="s">
        <v>2</v>
      </c>
      <c r="AD3" s="26" t="s">
        <v>3</v>
      </c>
    </row>
    <row r="4" spans="1:30" s="4" customFormat="1" ht="19.5" customHeight="1">
      <c r="A4" s="25"/>
      <c r="B4" s="31"/>
      <c r="C4" s="31"/>
      <c r="D4" s="25"/>
      <c r="E4" s="3">
        <v>4</v>
      </c>
      <c r="F4" s="3">
        <v>3</v>
      </c>
      <c r="G4" s="3">
        <v>4</v>
      </c>
      <c r="H4" s="3">
        <v>5</v>
      </c>
      <c r="I4" s="3">
        <v>4</v>
      </c>
      <c r="J4" s="3">
        <v>4</v>
      </c>
      <c r="K4" s="3">
        <v>4</v>
      </c>
      <c r="L4" s="3">
        <v>3</v>
      </c>
      <c r="M4" s="3">
        <v>5</v>
      </c>
      <c r="N4" s="3">
        <v>36</v>
      </c>
      <c r="O4" s="3">
        <v>4</v>
      </c>
      <c r="P4" s="3">
        <v>3</v>
      </c>
      <c r="Q4" s="3">
        <v>4</v>
      </c>
      <c r="R4" s="3">
        <v>4</v>
      </c>
      <c r="S4" s="3">
        <v>5</v>
      </c>
      <c r="T4" s="3">
        <v>4</v>
      </c>
      <c r="U4" s="3">
        <v>3</v>
      </c>
      <c r="V4" s="3">
        <v>5</v>
      </c>
      <c r="W4" s="3">
        <v>4</v>
      </c>
      <c r="X4" s="3">
        <v>36</v>
      </c>
      <c r="Y4" s="3">
        <v>72</v>
      </c>
      <c r="Z4" s="10">
        <v>72</v>
      </c>
      <c r="AA4" s="3">
        <v>72</v>
      </c>
      <c r="AB4" s="3">
        <v>72</v>
      </c>
      <c r="AC4" s="3">
        <v>216</v>
      </c>
      <c r="AD4" s="26"/>
    </row>
    <row r="5" spans="1:32" s="2" customFormat="1" ht="19.5" customHeight="1">
      <c r="A5" s="16">
        <v>1</v>
      </c>
      <c r="B5" s="19" t="s">
        <v>42</v>
      </c>
      <c r="C5" s="16">
        <f>AC9</f>
        <v>628</v>
      </c>
      <c r="D5" s="5" t="s">
        <v>45</v>
      </c>
      <c r="E5" s="6">
        <v>4</v>
      </c>
      <c r="F5" s="6">
        <v>3</v>
      </c>
      <c r="G5" s="6">
        <v>4</v>
      </c>
      <c r="H5" s="6">
        <v>5</v>
      </c>
      <c r="I5" s="6">
        <v>4</v>
      </c>
      <c r="J5" s="6">
        <v>4</v>
      </c>
      <c r="K5" s="6">
        <v>4</v>
      </c>
      <c r="L5" s="6">
        <v>4</v>
      </c>
      <c r="M5" s="6">
        <v>5</v>
      </c>
      <c r="N5" s="3">
        <f>SUM(E5:M5)</f>
        <v>37</v>
      </c>
      <c r="O5" s="6">
        <v>4</v>
      </c>
      <c r="P5" s="6">
        <v>4</v>
      </c>
      <c r="Q5" s="6">
        <v>3</v>
      </c>
      <c r="R5" s="6">
        <v>3</v>
      </c>
      <c r="S5" s="6">
        <v>5</v>
      </c>
      <c r="T5" s="6">
        <v>3</v>
      </c>
      <c r="U5" s="6">
        <v>3</v>
      </c>
      <c r="V5" s="6">
        <v>4</v>
      </c>
      <c r="W5" s="6">
        <v>4</v>
      </c>
      <c r="X5" s="3">
        <f>SUM(O5:W5)</f>
        <v>33</v>
      </c>
      <c r="Y5" s="3">
        <v>66</v>
      </c>
      <c r="Z5" s="10">
        <v>70</v>
      </c>
      <c r="AA5" s="3">
        <f>X5+N5</f>
        <v>70</v>
      </c>
      <c r="AB5" s="3"/>
      <c r="AC5" s="3">
        <f>AB5+AA5+Z5+Y5</f>
        <v>206</v>
      </c>
      <c r="AD5" s="8">
        <f>SUM(AC5-216)</f>
        <v>-10</v>
      </c>
      <c r="AE5" s="2">
        <v>2</v>
      </c>
      <c r="AF5" s="2">
        <v>1</v>
      </c>
    </row>
    <row r="6" spans="1:32" s="2" customFormat="1" ht="19.5" customHeight="1">
      <c r="A6" s="17"/>
      <c r="B6" s="20"/>
      <c r="C6" s="17"/>
      <c r="D6" s="5" t="s">
        <v>23</v>
      </c>
      <c r="E6" s="6">
        <v>4</v>
      </c>
      <c r="F6" s="6">
        <v>2</v>
      </c>
      <c r="G6" s="6">
        <v>4</v>
      </c>
      <c r="H6" s="6">
        <v>4</v>
      </c>
      <c r="I6" s="6">
        <v>4</v>
      </c>
      <c r="J6" s="6">
        <v>4</v>
      </c>
      <c r="K6" s="6">
        <v>4</v>
      </c>
      <c r="L6" s="6">
        <v>2</v>
      </c>
      <c r="M6" s="6">
        <v>4</v>
      </c>
      <c r="N6" s="3">
        <f>SUM(E6:M6)</f>
        <v>32</v>
      </c>
      <c r="O6" s="6">
        <v>5</v>
      </c>
      <c r="P6" s="6">
        <v>3</v>
      </c>
      <c r="Q6" s="6">
        <v>4</v>
      </c>
      <c r="R6" s="6">
        <v>3</v>
      </c>
      <c r="S6" s="6">
        <v>5</v>
      </c>
      <c r="T6" s="6">
        <v>5</v>
      </c>
      <c r="U6" s="6">
        <v>3</v>
      </c>
      <c r="V6" s="6">
        <v>4</v>
      </c>
      <c r="W6" s="6">
        <v>5</v>
      </c>
      <c r="X6" s="3">
        <f>SUM(O6:W6)</f>
        <v>37</v>
      </c>
      <c r="Y6" s="3">
        <v>68</v>
      </c>
      <c r="Z6" s="10">
        <v>75</v>
      </c>
      <c r="AA6" s="11">
        <f>X6+N6</f>
        <v>69</v>
      </c>
      <c r="AB6" s="3"/>
      <c r="AC6" s="10">
        <f>AB6+AA6+Z6+Y6</f>
        <v>212</v>
      </c>
      <c r="AD6" s="8">
        <f>SUM(AC6-216)</f>
        <v>-4</v>
      </c>
      <c r="AE6" s="2">
        <v>1</v>
      </c>
      <c r="AF6" s="2">
        <v>2</v>
      </c>
    </row>
    <row r="7" spans="1:32" s="2" customFormat="1" ht="19.5" customHeight="1">
      <c r="A7" s="17"/>
      <c r="B7" s="20"/>
      <c r="C7" s="17"/>
      <c r="D7" s="5" t="s">
        <v>43</v>
      </c>
      <c r="E7" s="6">
        <v>5</v>
      </c>
      <c r="F7" s="6">
        <v>2</v>
      </c>
      <c r="G7" s="6">
        <v>3</v>
      </c>
      <c r="H7" s="6">
        <v>5</v>
      </c>
      <c r="I7" s="6">
        <v>4</v>
      </c>
      <c r="J7" s="6">
        <v>5</v>
      </c>
      <c r="K7" s="6">
        <v>4</v>
      </c>
      <c r="L7" s="6">
        <v>3</v>
      </c>
      <c r="M7" s="6">
        <v>6</v>
      </c>
      <c r="N7" s="3">
        <f>SUM(E7:M7)</f>
        <v>37</v>
      </c>
      <c r="O7" s="6">
        <v>4</v>
      </c>
      <c r="P7" s="6">
        <v>3</v>
      </c>
      <c r="Q7" s="6">
        <v>3</v>
      </c>
      <c r="R7" s="6">
        <v>3</v>
      </c>
      <c r="S7" s="6">
        <v>4</v>
      </c>
      <c r="T7" s="6">
        <v>3</v>
      </c>
      <c r="U7" s="6">
        <v>4</v>
      </c>
      <c r="V7" s="6">
        <v>4</v>
      </c>
      <c r="W7" s="6">
        <v>4</v>
      </c>
      <c r="X7" s="3">
        <f>SUM(O7:W7)</f>
        <v>32</v>
      </c>
      <c r="Y7" s="3">
        <v>73</v>
      </c>
      <c r="Z7" s="10">
        <v>73</v>
      </c>
      <c r="AA7" s="11">
        <f>X7+N7</f>
        <v>69</v>
      </c>
      <c r="AB7" s="3"/>
      <c r="AC7" s="10">
        <f>AB7+AA7+Z7+Y7</f>
        <v>215</v>
      </c>
      <c r="AD7" s="8">
        <f>SUM(AC7-216)</f>
        <v>-1</v>
      </c>
      <c r="AE7" s="2">
        <v>4</v>
      </c>
      <c r="AF7" s="2">
        <v>3</v>
      </c>
    </row>
    <row r="8" spans="1:32" s="2" customFormat="1" ht="19.5" customHeight="1">
      <c r="A8" s="17"/>
      <c r="B8" s="20"/>
      <c r="C8" s="17"/>
      <c r="D8" s="5" t="s">
        <v>44</v>
      </c>
      <c r="E8" s="6">
        <v>3</v>
      </c>
      <c r="F8" s="6">
        <v>3</v>
      </c>
      <c r="G8" s="6">
        <v>4</v>
      </c>
      <c r="H8" s="6">
        <v>5</v>
      </c>
      <c r="I8" s="6">
        <v>4</v>
      </c>
      <c r="J8" s="6">
        <v>3</v>
      </c>
      <c r="K8" s="6">
        <v>6</v>
      </c>
      <c r="L8" s="6">
        <v>4</v>
      </c>
      <c r="M8" s="6">
        <v>5</v>
      </c>
      <c r="N8" s="3">
        <f>SUM(E8:M8)</f>
        <v>37</v>
      </c>
      <c r="O8" s="6">
        <v>4</v>
      </c>
      <c r="P8" s="6">
        <v>3</v>
      </c>
      <c r="Q8" s="6">
        <v>4</v>
      </c>
      <c r="R8" s="6">
        <v>3</v>
      </c>
      <c r="S8" s="6">
        <v>5</v>
      </c>
      <c r="T8" s="6">
        <v>6</v>
      </c>
      <c r="U8" s="6">
        <v>4</v>
      </c>
      <c r="V8" s="6">
        <v>4</v>
      </c>
      <c r="W8" s="6">
        <v>4</v>
      </c>
      <c r="X8" s="3">
        <f>SUM(O8:W8)</f>
        <v>37</v>
      </c>
      <c r="Y8" s="3">
        <v>75</v>
      </c>
      <c r="Z8" s="10">
        <v>70</v>
      </c>
      <c r="AA8" s="11">
        <f>X8+N8</f>
        <v>74</v>
      </c>
      <c r="AB8" s="3"/>
      <c r="AC8" s="10">
        <f>AB8+AA8+Z8+Y8</f>
        <v>219</v>
      </c>
      <c r="AD8" s="8">
        <f>SUM(AC8-216)</f>
        <v>3</v>
      </c>
      <c r="AE8" s="2">
        <v>3</v>
      </c>
      <c r="AF8" s="2">
        <v>4</v>
      </c>
    </row>
    <row r="9" spans="1:30" s="2" customFormat="1" ht="19.5" customHeight="1">
      <c r="A9" s="18"/>
      <c r="B9" s="21"/>
      <c r="C9" s="18"/>
      <c r="D9" s="13" t="s">
        <v>19</v>
      </c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4"/>
      <c r="Y9" s="12">
        <v>207</v>
      </c>
      <c r="Z9" s="12">
        <v>213</v>
      </c>
      <c r="AA9" s="12">
        <f>AA5+AA6+AA7+AA8-MAX(AA5:AA8)</f>
        <v>208</v>
      </c>
      <c r="AB9" s="12"/>
      <c r="AC9" s="12">
        <f>AB9+AA9+Z9+Y9</f>
        <v>628</v>
      </c>
      <c r="AD9" s="14">
        <f>AC9-648</f>
        <v>-20</v>
      </c>
    </row>
    <row r="10" spans="1:32" s="2" customFormat="1" ht="19.5" customHeight="1">
      <c r="A10" s="16">
        <v>2</v>
      </c>
      <c r="B10" s="19" t="s">
        <v>51</v>
      </c>
      <c r="C10" s="16">
        <f>AC14</f>
        <v>634</v>
      </c>
      <c r="D10" s="5" t="s">
        <v>53</v>
      </c>
      <c r="E10" s="6">
        <v>4</v>
      </c>
      <c r="F10" s="6">
        <v>3</v>
      </c>
      <c r="G10" s="6">
        <v>4</v>
      </c>
      <c r="H10" s="6">
        <v>4</v>
      </c>
      <c r="I10" s="6">
        <v>4</v>
      </c>
      <c r="J10" s="6">
        <v>3</v>
      </c>
      <c r="K10" s="6">
        <v>4</v>
      </c>
      <c r="L10" s="6">
        <v>3</v>
      </c>
      <c r="M10" s="6">
        <v>5</v>
      </c>
      <c r="N10" s="3">
        <f>SUM(E10:M10)</f>
        <v>34</v>
      </c>
      <c r="O10" s="6">
        <v>4</v>
      </c>
      <c r="P10" s="6">
        <v>3</v>
      </c>
      <c r="Q10" s="6">
        <v>4</v>
      </c>
      <c r="R10" s="6">
        <v>4</v>
      </c>
      <c r="S10" s="6">
        <v>4</v>
      </c>
      <c r="T10" s="6">
        <v>3</v>
      </c>
      <c r="U10" s="6">
        <v>3</v>
      </c>
      <c r="V10" s="6">
        <v>4</v>
      </c>
      <c r="W10" s="6">
        <v>4</v>
      </c>
      <c r="X10" s="3">
        <f>SUM(O10:W10)</f>
        <v>33</v>
      </c>
      <c r="Y10" s="3">
        <v>68</v>
      </c>
      <c r="Z10" s="10">
        <v>72</v>
      </c>
      <c r="AA10" s="11">
        <f>X10+N10</f>
        <v>67</v>
      </c>
      <c r="AB10" s="3"/>
      <c r="AC10" s="10">
        <f>AB10+AA10+Z10+Y10</f>
        <v>207</v>
      </c>
      <c r="AD10" s="8">
        <f>SUM(AC10-216)</f>
        <v>-9</v>
      </c>
      <c r="AE10" s="2">
        <v>3</v>
      </c>
      <c r="AF10" s="2">
        <v>1</v>
      </c>
    </row>
    <row r="11" spans="1:32" s="2" customFormat="1" ht="19.5" customHeight="1">
      <c r="A11" s="17"/>
      <c r="B11" s="20"/>
      <c r="C11" s="17"/>
      <c r="D11" s="5" t="s">
        <v>54</v>
      </c>
      <c r="E11" s="6">
        <v>3</v>
      </c>
      <c r="F11" s="6">
        <v>3</v>
      </c>
      <c r="G11" s="6">
        <v>4</v>
      </c>
      <c r="H11" s="6">
        <v>5</v>
      </c>
      <c r="I11" s="6">
        <v>4</v>
      </c>
      <c r="J11" s="6">
        <v>4</v>
      </c>
      <c r="K11" s="6">
        <v>4</v>
      </c>
      <c r="L11" s="6">
        <v>3</v>
      </c>
      <c r="M11" s="6">
        <v>5</v>
      </c>
      <c r="N11" s="3">
        <f>SUM(E11:M11)</f>
        <v>35</v>
      </c>
      <c r="O11" s="6">
        <v>4</v>
      </c>
      <c r="P11" s="6">
        <v>3</v>
      </c>
      <c r="Q11" s="6">
        <v>4</v>
      </c>
      <c r="R11" s="6">
        <v>5</v>
      </c>
      <c r="S11" s="6">
        <v>4</v>
      </c>
      <c r="T11" s="6">
        <v>4</v>
      </c>
      <c r="U11" s="6">
        <v>3</v>
      </c>
      <c r="V11" s="6">
        <v>4</v>
      </c>
      <c r="W11" s="6">
        <v>3</v>
      </c>
      <c r="X11" s="3">
        <f>SUM(O11:W11)</f>
        <v>34</v>
      </c>
      <c r="Y11" s="3">
        <v>71</v>
      </c>
      <c r="Z11" s="10">
        <v>75</v>
      </c>
      <c r="AA11" s="11">
        <f>X11+N11</f>
        <v>69</v>
      </c>
      <c r="AB11" s="3"/>
      <c r="AC11" s="10">
        <f>AB11+AA11+Z11+Y11</f>
        <v>215</v>
      </c>
      <c r="AD11" s="8">
        <f>SUM(AC11-216)</f>
        <v>-1</v>
      </c>
      <c r="AE11" s="2">
        <v>2</v>
      </c>
      <c r="AF11" s="2">
        <v>2</v>
      </c>
    </row>
    <row r="12" spans="1:32" s="2" customFormat="1" ht="19.5" customHeight="1">
      <c r="A12" s="17"/>
      <c r="B12" s="20"/>
      <c r="C12" s="17"/>
      <c r="D12" s="5" t="s">
        <v>55</v>
      </c>
      <c r="E12" s="6">
        <v>4</v>
      </c>
      <c r="F12" s="6">
        <v>3</v>
      </c>
      <c r="G12" s="6">
        <v>3</v>
      </c>
      <c r="H12" s="6">
        <v>5</v>
      </c>
      <c r="I12" s="6">
        <v>4</v>
      </c>
      <c r="J12" s="6">
        <v>4</v>
      </c>
      <c r="K12" s="6">
        <v>6</v>
      </c>
      <c r="L12" s="6">
        <v>3</v>
      </c>
      <c r="M12" s="6">
        <v>6</v>
      </c>
      <c r="N12" s="3">
        <f>SUM(E12:M12)</f>
        <v>38</v>
      </c>
      <c r="O12" s="6">
        <v>4</v>
      </c>
      <c r="P12" s="6">
        <v>3</v>
      </c>
      <c r="Q12" s="6">
        <v>5</v>
      </c>
      <c r="R12" s="6">
        <v>5</v>
      </c>
      <c r="S12" s="6">
        <v>4</v>
      </c>
      <c r="T12" s="6">
        <v>5</v>
      </c>
      <c r="U12" s="6">
        <v>3</v>
      </c>
      <c r="V12" s="6">
        <v>5</v>
      </c>
      <c r="W12" s="6">
        <v>4</v>
      </c>
      <c r="X12" s="3">
        <f>SUM(O12:W12)</f>
        <v>38</v>
      </c>
      <c r="Y12" s="3">
        <v>72</v>
      </c>
      <c r="Z12" s="10">
        <v>71</v>
      </c>
      <c r="AA12" s="11">
        <f>X12+N12</f>
        <v>76</v>
      </c>
      <c r="AB12" s="3"/>
      <c r="AC12" s="10">
        <f>AB12+AA12+Z12+Y12</f>
        <v>219</v>
      </c>
      <c r="AD12" s="8">
        <f>SUM(AC12-216)</f>
        <v>3</v>
      </c>
      <c r="AE12" s="2">
        <v>1</v>
      </c>
      <c r="AF12" s="2">
        <v>3</v>
      </c>
    </row>
    <row r="13" spans="1:32" s="2" customFormat="1" ht="19.5" customHeight="1">
      <c r="A13" s="17"/>
      <c r="B13" s="20"/>
      <c r="C13" s="17"/>
      <c r="D13" s="5" t="s">
        <v>52</v>
      </c>
      <c r="E13" s="6">
        <v>4</v>
      </c>
      <c r="F13" s="6">
        <v>3</v>
      </c>
      <c r="G13" s="6">
        <v>4</v>
      </c>
      <c r="H13" s="6">
        <v>6</v>
      </c>
      <c r="I13" s="6">
        <v>4</v>
      </c>
      <c r="J13" s="6">
        <v>4</v>
      </c>
      <c r="K13" s="6">
        <v>4</v>
      </c>
      <c r="L13" s="6">
        <v>3</v>
      </c>
      <c r="M13" s="6">
        <v>5</v>
      </c>
      <c r="N13" s="3">
        <f>SUM(E13:M13)</f>
        <v>37</v>
      </c>
      <c r="O13" s="6">
        <v>5</v>
      </c>
      <c r="P13" s="6">
        <v>3</v>
      </c>
      <c r="Q13" s="6">
        <v>4</v>
      </c>
      <c r="R13" s="6">
        <v>4</v>
      </c>
      <c r="S13" s="6">
        <v>4</v>
      </c>
      <c r="T13" s="6">
        <v>3</v>
      </c>
      <c r="U13" s="6">
        <v>3</v>
      </c>
      <c r="V13" s="6">
        <v>5</v>
      </c>
      <c r="W13" s="6">
        <v>4</v>
      </c>
      <c r="X13" s="3">
        <f>SUM(O13:W13)</f>
        <v>35</v>
      </c>
      <c r="Y13" s="3">
        <v>78</v>
      </c>
      <c r="Z13" s="10">
        <v>72</v>
      </c>
      <c r="AA13" s="11">
        <f>X13+N13</f>
        <v>72</v>
      </c>
      <c r="AB13" s="3"/>
      <c r="AC13" s="10">
        <f>AB13+AA13+Z13+Y13</f>
        <v>222</v>
      </c>
      <c r="AD13" s="8">
        <f>SUM(AC13-216)</f>
        <v>6</v>
      </c>
      <c r="AE13" s="2">
        <v>4</v>
      </c>
      <c r="AF13" s="2">
        <v>4</v>
      </c>
    </row>
    <row r="14" spans="1:30" s="2" customFormat="1" ht="19.5" customHeight="1">
      <c r="A14" s="18"/>
      <c r="B14" s="21"/>
      <c r="C14" s="18"/>
      <c r="D14" s="13" t="s">
        <v>19</v>
      </c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  <c r="Y14" s="12">
        <v>211</v>
      </c>
      <c r="Z14" s="12">
        <v>215</v>
      </c>
      <c r="AA14" s="12">
        <f>AA10+AA11+AA12+AA13-MAX(AA10:AA13)</f>
        <v>208</v>
      </c>
      <c r="AB14" s="12"/>
      <c r="AC14" s="12">
        <f>AB14+AA14+Z14+Y14</f>
        <v>634</v>
      </c>
      <c r="AD14" s="14">
        <f>AC14-648</f>
        <v>-14</v>
      </c>
    </row>
    <row r="15" spans="1:32" s="2" customFormat="1" ht="19.5" customHeight="1">
      <c r="A15" s="16">
        <v>3</v>
      </c>
      <c r="B15" s="28" t="s">
        <v>31</v>
      </c>
      <c r="C15" s="16">
        <f>AC19</f>
        <v>642</v>
      </c>
      <c r="D15" s="5" t="s">
        <v>32</v>
      </c>
      <c r="E15" s="6">
        <v>5</v>
      </c>
      <c r="F15" s="6">
        <v>3</v>
      </c>
      <c r="G15" s="6">
        <v>4</v>
      </c>
      <c r="H15" s="6">
        <v>4</v>
      </c>
      <c r="I15" s="6">
        <v>5</v>
      </c>
      <c r="J15" s="6">
        <v>4</v>
      </c>
      <c r="K15" s="6">
        <v>4</v>
      </c>
      <c r="L15" s="6">
        <v>3</v>
      </c>
      <c r="M15" s="6">
        <v>5</v>
      </c>
      <c r="N15" s="3">
        <f>SUM(E15:M15)</f>
        <v>37</v>
      </c>
      <c r="O15" s="6">
        <v>4</v>
      </c>
      <c r="P15" s="6">
        <v>3</v>
      </c>
      <c r="Q15" s="6">
        <v>4</v>
      </c>
      <c r="R15" s="6">
        <v>3</v>
      </c>
      <c r="S15" s="6">
        <v>4</v>
      </c>
      <c r="T15" s="6">
        <v>4</v>
      </c>
      <c r="U15" s="6">
        <v>3</v>
      </c>
      <c r="V15" s="6">
        <v>4</v>
      </c>
      <c r="W15" s="6">
        <v>3</v>
      </c>
      <c r="X15" s="3">
        <f>SUM(O15:W15)</f>
        <v>32</v>
      </c>
      <c r="Y15" s="3">
        <v>70</v>
      </c>
      <c r="Z15" s="10">
        <v>70</v>
      </c>
      <c r="AA15" s="11">
        <f>X15+N15</f>
        <v>69</v>
      </c>
      <c r="AB15" s="3"/>
      <c r="AC15" s="10">
        <f>AB15+AA15+Z15+Y15</f>
        <v>209</v>
      </c>
      <c r="AD15" s="8">
        <f>SUM(AC15-216)</f>
        <v>-7</v>
      </c>
      <c r="AE15" s="2">
        <v>1</v>
      </c>
      <c r="AF15" s="2">
        <v>1</v>
      </c>
    </row>
    <row r="16" spans="1:32" s="2" customFormat="1" ht="19.5" customHeight="1">
      <c r="A16" s="17"/>
      <c r="B16" s="20"/>
      <c r="C16" s="17"/>
      <c r="D16" s="5" t="s">
        <v>11</v>
      </c>
      <c r="E16" s="6">
        <v>4</v>
      </c>
      <c r="F16" s="6">
        <v>4</v>
      </c>
      <c r="G16" s="6">
        <v>4</v>
      </c>
      <c r="H16" s="6">
        <v>6</v>
      </c>
      <c r="I16" s="6">
        <v>5</v>
      </c>
      <c r="J16" s="6">
        <v>4</v>
      </c>
      <c r="K16" s="6">
        <v>4</v>
      </c>
      <c r="L16" s="6">
        <v>3</v>
      </c>
      <c r="M16" s="6">
        <v>5</v>
      </c>
      <c r="N16" s="3">
        <f>SUM(E16:M16)</f>
        <v>39</v>
      </c>
      <c r="O16" s="6">
        <v>6</v>
      </c>
      <c r="P16" s="6">
        <v>3</v>
      </c>
      <c r="Q16" s="6">
        <v>5</v>
      </c>
      <c r="R16" s="6">
        <v>4</v>
      </c>
      <c r="S16" s="6">
        <v>5</v>
      </c>
      <c r="T16" s="6">
        <v>3</v>
      </c>
      <c r="U16" s="6">
        <v>3</v>
      </c>
      <c r="V16" s="6">
        <v>4</v>
      </c>
      <c r="W16" s="6">
        <v>4</v>
      </c>
      <c r="X16" s="3">
        <f>SUM(O16:W16)</f>
        <v>37</v>
      </c>
      <c r="Y16" s="3">
        <v>69</v>
      </c>
      <c r="Z16" s="10">
        <v>74</v>
      </c>
      <c r="AA16" s="11">
        <f>X16+N16</f>
        <v>76</v>
      </c>
      <c r="AB16" s="3"/>
      <c r="AC16" s="10">
        <f>AB16+AA16+Z16+Y16</f>
        <v>219</v>
      </c>
      <c r="AD16" s="8">
        <f>SUM(AC16-216)</f>
        <v>3</v>
      </c>
      <c r="AE16" s="2">
        <v>4</v>
      </c>
      <c r="AF16" s="2">
        <v>2</v>
      </c>
    </row>
    <row r="17" spans="1:32" s="2" customFormat="1" ht="19.5" customHeight="1">
      <c r="A17" s="17"/>
      <c r="B17" s="20"/>
      <c r="C17" s="17"/>
      <c r="D17" s="5" t="s">
        <v>18</v>
      </c>
      <c r="E17" s="6">
        <v>5</v>
      </c>
      <c r="F17" s="6">
        <v>3</v>
      </c>
      <c r="G17" s="6">
        <v>4</v>
      </c>
      <c r="H17" s="6">
        <v>5</v>
      </c>
      <c r="I17" s="6">
        <v>5</v>
      </c>
      <c r="J17" s="6">
        <v>5</v>
      </c>
      <c r="K17" s="6">
        <v>4</v>
      </c>
      <c r="L17" s="6">
        <v>4</v>
      </c>
      <c r="M17" s="6">
        <v>6</v>
      </c>
      <c r="N17" s="3">
        <f>SUM(E17:M17)</f>
        <v>41</v>
      </c>
      <c r="O17" s="6">
        <v>4</v>
      </c>
      <c r="P17" s="6">
        <v>4</v>
      </c>
      <c r="Q17" s="6">
        <v>4</v>
      </c>
      <c r="R17" s="6">
        <v>4</v>
      </c>
      <c r="S17" s="6">
        <v>4</v>
      </c>
      <c r="T17" s="6">
        <v>3</v>
      </c>
      <c r="U17" s="6">
        <v>3</v>
      </c>
      <c r="V17" s="6">
        <v>4</v>
      </c>
      <c r="W17" s="6">
        <v>4</v>
      </c>
      <c r="X17" s="3">
        <f>SUM(O17:W17)</f>
        <v>34</v>
      </c>
      <c r="Y17" s="3">
        <v>73</v>
      </c>
      <c r="Z17" s="10">
        <v>72</v>
      </c>
      <c r="AA17" s="11">
        <f>X17+N17</f>
        <v>75</v>
      </c>
      <c r="AB17" s="3"/>
      <c r="AC17" s="10">
        <f>AB17+AA17+Z17+Y17</f>
        <v>220</v>
      </c>
      <c r="AD17" s="8">
        <f>SUM(AC17-216)</f>
        <v>4</v>
      </c>
      <c r="AE17" s="2">
        <v>2</v>
      </c>
      <c r="AF17" s="2">
        <v>3</v>
      </c>
    </row>
    <row r="18" spans="1:32" s="2" customFormat="1" ht="19.5" customHeight="1">
      <c r="A18" s="17"/>
      <c r="B18" s="20"/>
      <c r="C18" s="17"/>
      <c r="D18" s="5" t="s">
        <v>12</v>
      </c>
      <c r="E18" s="6">
        <v>4</v>
      </c>
      <c r="F18" s="6">
        <v>3</v>
      </c>
      <c r="G18" s="6">
        <v>5</v>
      </c>
      <c r="H18" s="6">
        <v>5</v>
      </c>
      <c r="I18" s="6">
        <v>5</v>
      </c>
      <c r="J18" s="6">
        <v>4</v>
      </c>
      <c r="K18" s="6">
        <v>4</v>
      </c>
      <c r="L18" s="6">
        <v>3</v>
      </c>
      <c r="M18" s="6">
        <v>6</v>
      </c>
      <c r="N18" s="3">
        <f>SUM(E18:M18)</f>
        <v>39</v>
      </c>
      <c r="O18" s="6">
        <v>4</v>
      </c>
      <c r="P18" s="6">
        <v>3</v>
      </c>
      <c r="Q18" s="6">
        <v>3</v>
      </c>
      <c r="R18" s="6">
        <v>4</v>
      </c>
      <c r="S18" s="6">
        <v>5</v>
      </c>
      <c r="T18" s="6">
        <v>4</v>
      </c>
      <c r="U18" s="6">
        <v>2</v>
      </c>
      <c r="V18" s="6">
        <v>4</v>
      </c>
      <c r="W18" s="6">
        <v>3</v>
      </c>
      <c r="X18" s="3">
        <f>SUM(O18:W18)</f>
        <v>32</v>
      </c>
      <c r="Y18" s="3">
        <v>77</v>
      </c>
      <c r="Z18" s="10">
        <v>73</v>
      </c>
      <c r="AA18" s="11">
        <f>X18+N18</f>
        <v>71</v>
      </c>
      <c r="AB18" s="3"/>
      <c r="AC18" s="10">
        <f>AB18+AA18+Z18+Y18</f>
        <v>221</v>
      </c>
      <c r="AD18" s="8">
        <f>SUM(AC18-216)</f>
        <v>5</v>
      </c>
      <c r="AE18" s="2">
        <v>3</v>
      </c>
      <c r="AF18" s="2">
        <v>4</v>
      </c>
    </row>
    <row r="19" spans="1:30" s="2" customFormat="1" ht="19.5" customHeight="1">
      <c r="A19" s="18"/>
      <c r="B19" s="21"/>
      <c r="C19" s="18"/>
      <c r="D19" s="13" t="s">
        <v>19</v>
      </c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4"/>
      <c r="Y19" s="12">
        <v>212</v>
      </c>
      <c r="Z19" s="12">
        <v>215</v>
      </c>
      <c r="AA19" s="12">
        <f>AA15+AA16+AA17+AA18-MAX(AA15:AA18)</f>
        <v>215</v>
      </c>
      <c r="AB19" s="12"/>
      <c r="AC19" s="12">
        <f>AB19+AA19+Z19+Y19</f>
        <v>642</v>
      </c>
      <c r="AD19" s="14">
        <f>AC19-648</f>
        <v>-6</v>
      </c>
    </row>
    <row r="20" spans="1:32" s="2" customFormat="1" ht="19.5" customHeight="1">
      <c r="A20" s="16">
        <v>4</v>
      </c>
      <c r="B20" s="19" t="s">
        <v>46</v>
      </c>
      <c r="C20" s="16">
        <f>AC24</f>
        <v>643</v>
      </c>
      <c r="D20" s="5" t="s">
        <v>4</v>
      </c>
      <c r="E20" s="6">
        <v>5</v>
      </c>
      <c r="F20" s="6">
        <v>3</v>
      </c>
      <c r="G20" s="6">
        <v>4</v>
      </c>
      <c r="H20" s="6">
        <v>6</v>
      </c>
      <c r="I20" s="6">
        <v>4</v>
      </c>
      <c r="J20" s="6">
        <v>3</v>
      </c>
      <c r="K20" s="6">
        <v>4</v>
      </c>
      <c r="L20" s="6">
        <v>3</v>
      </c>
      <c r="M20" s="6">
        <v>6</v>
      </c>
      <c r="N20" s="15">
        <f>SUM(E20:M20)</f>
        <v>38</v>
      </c>
      <c r="O20" s="6">
        <v>5</v>
      </c>
      <c r="P20" s="6">
        <v>3</v>
      </c>
      <c r="Q20" s="6">
        <v>3</v>
      </c>
      <c r="R20" s="6">
        <v>3</v>
      </c>
      <c r="S20" s="6">
        <v>4</v>
      </c>
      <c r="T20" s="6">
        <v>4</v>
      </c>
      <c r="U20" s="6">
        <v>3</v>
      </c>
      <c r="V20" s="6">
        <v>4</v>
      </c>
      <c r="W20" s="6">
        <v>4</v>
      </c>
      <c r="X20" s="15">
        <f>SUM(O20:W20)</f>
        <v>33</v>
      </c>
      <c r="Y20" s="15">
        <v>68</v>
      </c>
      <c r="Z20" s="15">
        <v>70</v>
      </c>
      <c r="AA20" s="15">
        <f>X20+N20</f>
        <v>71</v>
      </c>
      <c r="AB20" s="15"/>
      <c r="AC20" s="15">
        <f>AB20+AA20+Z20+Y20</f>
        <v>209</v>
      </c>
      <c r="AD20" s="8">
        <f>SUM(AC20-216)</f>
        <v>-7</v>
      </c>
      <c r="AE20" s="36">
        <v>1</v>
      </c>
      <c r="AF20" s="2">
        <v>1</v>
      </c>
    </row>
    <row r="21" spans="1:32" s="2" customFormat="1" ht="19.5" customHeight="1">
      <c r="A21" s="17"/>
      <c r="B21" s="20"/>
      <c r="C21" s="17"/>
      <c r="D21" s="5" t="s">
        <v>15</v>
      </c>
      <c r="E21" s="6">
        <v>3</v>
      </c>
      <c r="F21" s="6">
        <v>3</v>
      </c>
      <c r="G21" s="6">
        <v>4</v>
      </c>
      <c r="H21" s="6">
        <v>5</v>
      </c>
      <c r="I21" s="6">
        <v>3</v>
      </c>
      <c r="J21" s="6">
        <v>3</v>
      </c>
      <c r="K21" s="6">
        <v>5</v>
      </c>
      <c r="L21" s="6">
        <v>3</v>
      </c>
      <c r="M21" s="6">
        <v>4</v>
      </c>
      <c r="N21" s="15">
        <f>SUM(E21:M21)</f>
        <v>33</v>
      </c>
      <c r="O21" s="6">
        <v>4</v>
      </c>
      <c r="P21" s="6">
        <v>3</v>
      </c>
      <c r="Q21" s="6">
        <v>3</v>
      </c>
      <c r="R21" s="6">
        <v>4</v>
      </c>
      <c r="S21" s="6">
        <v>4</v>
      </c>
      <c r="T21" s="6">
        <v>3</v>
      </c>
      <c r="U21" s="6">
        <v>3</v>
      </c>
      <c r="V21" s="6">
        <v>4</v>
      </c>
      <c r="W21" s="6">
        <v>4</v>
      </c>
      <c r="X21" s="15">
        <f>SUM(O21:W21)</f>
        <v>32</v>
      </c>
      <c r="Y21" s="15">
        <v>78</v>
      </c>
      <c r="Z21" s="15">
        <v>73</v>
      </c>
      <c r="AA21" s="15">
        <f>X21+N21</f>
        <v>65</v>
      </c>
      <c r="AB21" s="15"/>
      <c r="AC21" s="15">
        <f>AB21+AA21+Z21+Y21</f>
        <v>216</v>
      </c>
      <c r="AD21" s="8">
        <f>SUM(AC21-216)</f>
        <v>0</v>
      </c>
      <c r="AE21" s="36">
        <v>3</v>
      </c>
      <c r="AF21" s="2">
        <v>2</v>
      </c>
    </row>
    <row r="22" spans="1:32" s="2" customFormat="1" ht="19.5" customHeight="1">
      <c r="A22" s="17"/>
      <c r="B22" s="20"/>
      <c r="C22" s="17"/>
      <c r="D22" s="5" t="s">
        <v>24</v>
      </c>
      <c r="E22" s="6">
        <v>4</v>
      </c>
      <c r="F22" s="6">
        <v>5</v>
      </c>
      <c r="G22" s="6">
        <v>4</v>
      </c>
      <c r="H22" s="6">
        <v>5</v>
      </c>
      <c r="I22" s="6">
        <v>3</v>
      </c>
      <c r="J22" s="6">
        <v>4</v>
      </c>
      <c r="K22" s="6">
        <v>6</v>
      </c>
      <c r="L22" s="6">
        <v>3</v>
      </c>
      <c r="M22" s="6">
        <v>5</v>
      </c>
      <c r="N22" s="15">
        <f>SUM(E22:M22)</f>
        <v>39</v>
      </c>
      <c r="O22" s="6">
        <v>5</v>
      </c>
      <c r="P22" s="6">
        <v>3</v>
      </c>
      <c r="Q22" s="6">
        <v>3</v>
      </c>
      <c r="R22" s="6">
        <v>3</v>
      </c>
      <c r="S22" s="6">
        <v>5</v>
      </c>
      <c r="T22" s="6">
        <v>4</v>
      </c>
      <c r="U22" s="6">
        <v>3</v>
      </c>
      <c r="V22" s="6">
        <v>4</v>
      </c>
      <c r="W22" s="6">
        <v>5</v>
      </c>
      <c r="X22" s="15">
        <f>SUM(O22:W22)</f>
        <v>35</v>
      </c>
      <c r="Y22" s="15">
        <v>72</v>
      </c>
      <c r="Z22" s="15">
        <v>78</v>
      </c>
      <c r="AA22" s="15">
        <f>X22+N22</f>
        <v>74</v>
      </c>
      <c r="AB22" s="15"/>
      <c r="AC22" s="15">
        <f>AB22+AA22+Z22+Y22</f>
        <v>224</v>
      </c>
      <c r="AD22" s="8">
        <f>SUM(AC22-216)</f>
        <v>8</v>
      </c>
      <c r="AE22" s="36">
        <v>4</v>
      </c>
      <c r="AF22" s="2">
        <v>3</v>
      </c>
    </row>
    <row r="23" spans="1:32" s="2" customFormat="1" ht="19.5" customHeight="1">
      <c r="A23" s="17"/>
      <c r="B23" s="20"/>
      <c r="C23" s="17"/>
      <c r="D23" s="5" t="s">
        <v>47</v>
      </c>
      <c r="E23" s="6">
        <v>4</v>
      </c>
      <c r="F23" s="6">
        <v>3</v>
      </c>
      <c r="G23" s="6">
        <v>5</v>
      </c>
      <c r="H23" s="6">
        <v>7</v>
      </c>
      <c r="I23" s="6">
        <v>3</v>
      </c>
      <c r="J23" s="6">
        <v>4</v>
      </c>
      <c r="K23" s="6">
        <v>5</v>
      </c>
      <c r="L23" s="6">
        <v>3</v>
      </c>
      <c r="M23" s="6">
        <v>5</v>
      </c>
      <c r="N23" s="15">
        <f>SUM(E23:M23)</f>
        <v>39</v>
      </c>
      <c r="O23" s="6">
        <v>4</v>
      </c>
      <c r="P23" s="6">
        <v>3</v>
      </c>
      <c r="Q23" s="6">
        <v>3</v>
      </c>
      <c r="R23" s="6">
        <v>4</v>
      </c>
      <c r="S23" s="6">
        <v>5</v>
      </c>
      <c r="T23" s="6">
        <v>4</v>
      </c>
      <c r="U23" s="6">
        <v>3</v>
      </c>
      <c r="V23" s="6">
        <v>6</v>
      </c>
      <c r="W23" s="6">
        <v>4</v>
      </c>
      <c r="X23" s="15">
        <f>SUM(O23:W23)</f>
        <v>36</v>
      </c>
      <c r="Y23" s="15">
        <v>72</v>
      </c>
      <c r="Z23" s="15">
        <v>79</v>
      </c>
      <c r="AA23" s="15">
        <f>X23+N23</f>
        <v>75</v>
      </c>
      <c r="AB23" s="15"/>
      <c r="AC23" s="15">
        <f>AB23+AA23+Z23+Y23</f>
        <v>226</v>
      </c>
      <c r="AD23" s="8">
        <f>SUM(AC23-216)</f>
        <v>10</v>
      </c>
      <c r="AE23" s="36">
        <v>2</v>
      </c>
      <c r="AF23" s="2">
        <v>4</v>
      </c>
    </row>
    <row r="24" spans="1:30" s="2" customFormat="1" ht="19.5" customHeight="1">
      <c r="A24" s="18"/>
      <c r="B24" s="21"/>
      <c r="C24" s="18"/>
      <c r="D24" s="13" t="s">
        <v>19</v>
      </c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4"/>
      <c r="Y24" s="12">
        <v>212</v>
      </c>
      <c r="Z24" s="12">
        <v>221</v>
      </c>
      <c r="AA24" s="12">
        <f>AA20+AA21+AA22+AA23-MAX(AA20:AA23)</f>
        <v>210</v>
      </c>
      <c r="AB24" s="12"/>
      <c r="AC24" s="12">
        <f>AB24+AA24+Z24+Y24</f>
        <v>643</v>
      </c>
      <c r="AD24" s="14">
        <f>AC24-648</f>
        <v>-5</v>
      </c>
    </row>
    <row r="25" spans="1:32" s="2" customFormat="1" ht="19.5" customHeight="1">
      <c r="A25" s="16">
        <v>5</v>
      </c>
      <c r="B25" s="19" t="s">
        <v>39</v>
      </c>
      <c r="C25" s="16">
        <f>AC29</f>
        <v>645</v>
      </c>
      <c r="D25" s="5" t="s">
        <v>9</v>
      </c>
      <c r="E25" s="6">
        <v>4</v>
      </c>
      <c r="F25" s="6">
        <v>3</v>
      </c>
      <c r="G25" s="6">
        <v>3</v>
      </c>
      <c r="H25" s="6">
        <v>4</v>
      </c>
      <c r="I25" s="6">
        <v>4</v>
      </c>
      <c r="J25" s="6">
        <v>4</v>
      </c>
      <c r="K25" s="6">
        <v>4</v>
      </c>
      <c r="L25" s="6">
        <v>3</v>
      </c>
      <c r="M25" s="6">
        <v>4</v>
      </c>
      <c r="N25" s="15">
        <f>SUM(E25:M25)</f>
        <v>33</v>
      </c>
      <c r="O25" s="6">
        <v>4</v>
      </c>
      <c r="P25" s="6">
        <v>3</v>
      </c>
      <c r="Q25" s="6">
        <v>5</v>
      </c>
      <c r="R25" s="6">
        <v>4</v>
      </c>
      <c r="S25" s="6">
        <v>3</v>
      </c>
      <c r="T25" s="6">
        <v>3</v>
      </c>
      <c r="U25" s="6">
        <v>3</v>
      </c>
      <c r="V25" s="6">
        <v>4</v>
      </c>
      <c r="W25" s="6">
        <v>3</v>
      </c>
      <c r="X25" s="15">
        <f>SUM(O25:W25)</f>
        <v>32</v>
      </c>
      <c r="Y25" s="15">
        <v>70</v>
      </c>
      <c r="Z25" s="15">
        <v>68</v>
      </c>
      <c r="AA25" s="15">
        <f>X25+N25</f>
        <v>65</v>
      </c>
      <c r="AB25" s="15"/>
      <c r="AC25" s="15">
        <f>AB25+AA25+Z25+Y25</f>
        <v>203</v>
      </c>
      <c r="AD25" s="8">
        <f>SUM(AC25-216)</f>
        <v>-13</v>
      </c>
      <c r="AE25" s="36">
        <v>1</v>
      </c>
      <c r="AF25" s="2">
        <v>1</v>
      </c>
    </row>
    <row r="26" spans="1:32" s="2" customFormat="1" ht="19.5" customHeight="1">
      <c r="A26" s="17"/>
      <c r="B26" s="20"/>
      <c r="C26" s="17"/>
      <c r="D26" s="5" t="s">
        <v>10</v>
      </c>
      <c r="E26" s="6">
        <v>4</v>
      </c>
      <c r="F26" s="6">
        <v>3</v>
      </c>
      <c r="G26" s="6">
        <v>4</v>
      </c>
      <c r="H26" s="6">
        <v>5</v>
      </c>
      <c r="I26" s="6">
        <v>5</v>
      </c>
      <c r="J26" s="6">
        <v>3</v>
      </c>
      <c r="K26" s="6">
        <v>4</v>
      </c>
      <c r="L26" s="6">
        <v>3</v>
      </c>
      <c r="M26" s="6">
        <v>6</v>
      </c>
      <c r="N26" s="15">
        <f>SUM(E26:M26)</f>
        <v>37</v>
      </c>
      <c r="O26" s="6">
        <v>4</v>
      </c>
      <c r="P26" s="6">
        <v>2</v>
      </c>
      <c r="Q26" s="6">
        <v>4</v>
      </c>
      <c r="R26" s="6">
        <v>4</v>
      </c>
      <c r="S26" s="6">
        <v>4</v>
      </c>
      <c r="T26" s="6">
        <v>6</v>
      </c>
      <c r="U26" s="6">
        <v>4</v>
      </c>
      <c r="V26" s="6">
        <v>4</v>
      </c>
      <c r="W26" s="6">
        <v>4</v>
      </c>
      <c r="X26" s="15">
        <f>SUM(O26:W26)</f>
        <v>36</v>
      </c>
      <c r="Y26" s="15">
        <v>74</v>
      </c>
      <c r="Z26" s="15">
        <v>73</v>
      </c>
      <c r="AA26" s="15">
        <f>X26+N26</f>
        <v>73</v>
      </c>
      <c r="AB26" s="15"/>
      <c r="AC26" s="15">
        <f>AB26+AA26+Z26+Y26</f>
        <v>220</v>
      </c>
      <c r="AD26" s="8">
        <f>SUM(AC26-216)</f>
        <v>4</v>
      </c>
      <c r="AE26" s="36">
        <v>2</v>
      </c>
      <c r="AF26" s="2">
        <v>2</v>
      </c>
    </row>
    <row r="27" spans="1:32" s="2" customFormat="1" ht="19.5" customHeight="1">
      <c r="A27" s="17"/>
      <c r="B27" s="20"/>
      <c r="C27" s="17"/>
      <c r="D27" s="5" t="s">
        <v>40</v>
      </c>
      <c r="E27" s="6">
        <v>4</v>
      </c>
      <c r="F27" s="6">
        <v>3</v>
      </c>
      <c r="G27" s="6">
        <v>4</v>
      </c>
      <c r="H27" s="6">
        <v>5</v>
      </c>
      <c r="I27" s="6">
        <v>5</v>
      </c>
      <c r="J27" s="6">
        <v>4</v>
      </c>
      <c r="K27" s="6">
        <v>4</v>
      </c>
      <c r="L27" s="6">
        <v>3</v>
      </c>
      <c r="M27" s="6">
        <v>5</v>
      </c>
      <c r="N27" s="15">
        <f>SUM(E27:M27)</f>
        <v>37</v>
      </c>
      <c r="O27" s="6">
        <v>5</v>
      </c>
      <c r="P27" s="6">
        <v>2</v>
      </c>
      <c r="Q27" s="6">
        <v>3</v>
      </c>
      <c r="R27" s="6">
        <v>4</v>
      </c>
      <c r="S27" s="6">
        <v>5</v>
      </c>
      <c r="T27" s="6">
        <v>7</v>
      </c>
      <c r="U27" s="6">
        <v>3</v>
      </c>
      <c r="V27" s="6">
        <v>5</v>
      </c>
      <c r="W27" s="6">
        <v>4</v>
      </c>
      <c r="X27" s="15">
        <f>SUM(O27:W27)</f>
        <v>38</v>
      </c>
      <c r="Y27" s="15">
        <v>78</v>
      </c>
      <c r="Z27" s="15">
        <v>72</v>
      </c>
      <c r="AA27" s="15">
        <f>X27+N27</f>
        <v>75</v>
      </c>
      <c r="AB27" s="15"/>
      <c r="AC27" s="15">
        <f>AB27+AA27+Z27+Y27</f>
        <v>225</v>
      </c>
      <c r="AD27" s="8">
        <f>SUM(AC27-216)</f>
        <v>9</v>
      </c>
      <c r="AE27" s="36">
        <v>4</v>
      </c>
      <c r="AF27" s="2">
        <v>3</v>
      </c>
    </row>
    <row r="28" spans="1:32" s="2" customFormat="1" ht="19.5" customHeight="1">
      <c r="A28" s="17"/>
      <c r="B28" s="20"/>
      <c r="C28" s="17"/>
      <c r="D28" s="5" t="s">
        <v>41</v>
      </c>
      <c r="E28" s="6">
        <v>5</v>
      </c>
      <c r="F28" s="6">
        <v>4</v>
      </c>
      <c r="G28" s="6">
        <v>4</v>
      </c>
      <c r="H28" s="6">
        <v>5</v>
      </c>
      <c r="I28" s="6">
        <v>4</v>
      </c>
      <c r="J28" s="6">
        <v>6</v>
      </c>
      <c r="K28" s="6">
        <v>7</v>
      </c>
      <c r="L28" s="6">
        <v>2</v>
      </c>
      <c r="M28" s="6">
        <v>6</v>
      </c>
      <c r="N28" s="15">
        <f>SUM(E28:M28)</f>
        <v>43</v>
      </c>
      <c r="O28" s="6">
        <v>4</v>
      </c>
      <c r="P28" s="6">
        <v>3</v>
      </c>
      <c r="Q28" s="6">
        <v>4</v>
      </c>
      <c r="R28" s="6">
        <v>4</v>
      </c>
      <c r="S28" s="6">
        <v>5</v>
      </c>
      <c r="T28" s="6">
        <v>4</v>
      </c>
      <c r="U28" s="6">
        <v>3</v>
      </c>
      <c r="V28" s="6">
        <v>4</v>
      </c>
      <c r="W28" s="6">
        <v>4</v>
      </c>
      <c r="X28" s="15">
        <f>SUM(O28:W28)</f>
        <v>35</v>
      </c>
      <c r="Y28" s="15">
        <v>75</v>
      </c>
      <c r="Z28" s="15">
        <v>75</v>
      </c>
      <c r="AA28" s="15">
        <f>X28+N28</f>
        <v>78</v>
      </c>
      <c r="AB28" s="15"/>
      <c r="AC28" s="15">
        <f>AB28+AA28+Z28+Y28</f>
        <v>228</v>
      </c>
      <c r="AD28" s="8">
        <f>SUM(AC28-216)</f>
        <v>12</v>
      </c>
      <c r="AE28" s="36">
        <v>3</v>
      </c>
      <c r="AF28" s="2">
        <v>4</v>
      </c>
    </row>
    <row r="29" spans="1:30" s="2" customFormat="1" ht="19.5" customHeight="1">
      <c r="A29" s="18"/>
      <c r="B29" s="21"/>
      <c r="C29" s="18"/>
      <c r="D29" s="13" t="s">
        <v>19</v>
      </c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4"/>
      <c r="Y29" s="12">
        <v>219</v>
      </c>
      <c r="Z29" s="12">
        <v>213</v>
      </c>
      <c r="AA29" s="12">
        <f>AA25+AA26+AA27+AA28-MAX(AA25:AA28)</f>
        <v>213</v>
      </c>
      <c r="AB29" s="12"/>
      <c r="AC29" s="12">
        <f>AB29+AA29+Z29+Y29</f>
        <v>645</v>
      </c>
      <c r="AD29" s="14">
        <f>AC29-648</f>
        <v>-3</v>
      </c>
    </row>
    <row r="30" spans="1:32" s="2" customFormat="1" ht="19.5" customHeight="1">
      <c r="A30" s="16">
        <v>6</v>
      </c>
      <c r="B30" s="19" t="s">
        <v>33</v>
      </c>
      <c r="C30" s="16">
        <f>AC34</f>
        <v>653</v>
      </c>
      <c r="D30" s="5" t="s">
        <v>13</v>
      </c>
      <c r="E30" s="6">
        <v>5</v>
      </c>
      <c r="F30" s="6">
        <v>4</v>
      </c>
      <c r="G30" s="6">
        <v>4</v>
      </c>
      <c r="H30" s="6">
        <v>5</v>
      </c>
      <c r="I30" s="6">
        <v>4</v>
      </c>
      <c r="J30" s="6">
        <v>4</v>
      </c>
      <c r="K30" s="6">
        <v>6</v>
      </c>
      <c r="L30" s="6">
        <v>3</v>
      </c>
      <c r="M30" s="6">
        <v>6</v>
      </c>
      <c r="N30" s="15">
        <f>SUM(E30:M30)</f>
        <v>41</v>
      </c>
      <c r="O30" s="6">
        <v>4</v>
      </c>
      <c r="P30" s="6">
        <v>3</v>
      </c>
      <c r="Q30" s="6">
        <v>4</v>
      </c>
      <c r="R30" s="6">
        <v>4</v>
      </c>
      <c r="S30" s="6">
        <v>4</v>
      </c>
      <c r="T30" s="6">
        <v>3</v>
      </c>
      <c r="U30" s="6">
        <v>4</v>
      </c>
      <c r="V30" s="6">
        <v>4</v>
      </c>
      <c r="W30" s="6">
        <v>4</v>
      </c>
      <c r="X30" s="15">
        <f>SUM(O30:W30)</f>
        <v>34</v>
      </c>
      <c r="Y30" s="15">
        <v>71</v>
      </c>
      <c r="Z30" s="15">
        <v>69</v>
      </c>
      <c r="AA30" s="15">
        <f>X30+N30</f>
        <v>75</v>
      </c>
      <c r="AB30" s="15"/>
      <c r="AC30" s="15">
        <f>AB30+AA30+Z30+Y30</f>
        <v>215</v>
      </c>
      <c r="AD30" s="8">
        <f>SUM(AC30-216)</f>
        <v>-1</v>
      </c>
      <c r="AE30" s="36">
        <v>3</v>
      </c>
      <c r="AF30" s="2">
        <v>1</v>
      </c>
    </row>
    <row r="31" spans="1:32" s="2" customFormat="1" ht="19.5" customHeight="1">
      <c r="A31" s="17"/>
      <c r="B31" s="20"/>
      <c r="C31" s="17"/>
      <c r="D31" s="5" t="s">
        <v>35</v>
      </c>
      <c r="E31" s="6">
        <v>5</v>
      </c>
      <c r="F31" s="6">
        <v>2</v>
      </c>
      <c r="G31" s="6">
        <v>4</v>
      </c>
      <c r="H31" s="6">
        <v>5</v>
      </c>
      <c r="I31" s="6">
        <v>3</v>
      </c>
      <c r="J31" s="6">
        <v>5</v>
      </c>
      <c r="K31" s="6">
        <v>4</v>
      </c>
      <c r="L31" s="6">
        <v>4</v>
      </c>
      <c r="M31" s="6">
        <v>6</v>
      </c>
      <c r="N31" s="15">
        <f>SUM(E31:M31)</f>
        <v>38</v>
      </c>
      <c r="O31" s="6">
        <v>5</v>
      </c>
      <c r="P31" s="6">
        <v>4</v>
      </c>
      <c r="Q31" s="6">
        <v>4</v>
      </c>
      <c r="R31" s="6">
        <v>4</v>
      </c>
      <c r="S31" s="6">
        <v>4</v>
      </c>
      <c r="T31" s="6">
        <v>4</v>
      </c>
      <c r="U31" s="6">
        <v>3</v>
      </c>
      <c r="V31" s="6">
        <v>4</v>
      </c>
      <c r="W31" s="6">
        <v>4</v>
      </c>
      <c r="X31" s="15">
        <f>SUM(O31:W31)</f>
        <v>36</v>
      </c>
      <c r="Y31" s="15">
        <v>79</v>
      </c>
      <c r="Z31" s="15">
        <v>70</v>
      </c>
      <c r="AA31" s="15">
        <f>X31+N31</f>
        <v>74</v>
      </c>
      <c r="AB31" s="15"/>
      <c r="AC31" s="15">
        <f>AB31+AA31+Z31+Y31</f>
        <v>223</v>
      </c>
      <c r="AD31" s="8">
        <f>SUM(AC31-216)</f>
        <v>7</v>
      </c>
      <c r="AE31" s="36">
        <v>1</v>
      </c>
      <c r="AF31" s="2">
        <v>2</v>
      </c>
    </row>
    <row r="32" spans="1:32" s="2" customFormat="1" ht="19.5" customHeight="1">
      <c r="A32" s="17"/>
      <c r="B32" s="20"/>
      <c r="C32" s="17"/>
      <c r="D32" s="5" t="s">
        <v>34</v>
      </c>
      <c r="E32" s="6">
        <v>5</v>
      </c>
      <c r="F32" s="6">
        <v>4</v>
      </c>
      <c r="G32" s="6">
        <v>4</v>
      </c>
      <c r="H32" s="6">
        <v>4</v>
      </c>
      <c r="I32" s="6">
        <v>4</v>
      </c>
      <c r="J32" s="6">
        <v>5</v>
      </c>
      <c r="K32" s="6">
        <v>4</v>
      </c>
      <c r="L32" s="6">
        <v>2</v>
      </c>
      <c r="M32" s="6">
        <v>5</v>
      </c>
      <c r="N32" s="15">
        <f>SUM(E32:M32)</f>
        <v>37</v>
      </c>
      <c r="O32" s="6">
        <v>5</v>
      </c>
      <c r="P32" s="6">
        <v>3</v>
      </c>
      <c r="Q32" s="6">
        <v>4</v>
      </c>
      <c r="R32" s="6">
        <v>5</v>
      </c>
      <c r="S32" s="6">
        <v>5</v>
      </c>
      <c r="T32" s="6">
        <v>4</v>
      </c>
      <c r="U32" s="6">
        <v>4</v>
      </c>
      <c r="V32" s="6">
        <v>3</v>
      </c>
      <c r="W32" s="6">
        <v>4</v>
      </c>
      <c r="X32" s="15">
        <f>SUM(O32:W32)</f>
        <v>37</v>
      </c>
      <c r="Y32" s="15">
        <v>76</v>
      </c>
      <c r="Z32" s="15">
        <v>73</v>
      </c>
      <c r="AA32" s="15">
        <f>X32+N32</f>
        <v>74</v>
      </c>
      <c r="AB32" s="15"/>
      <c r="AC32" s="15">
        <f>AB32+AA32+Z32+Y32</f>
        <v>223</v>
      </c>
      <c r="AD32" s="8">
        <f>SUM(AC32-216)</f>
        <v>7</v>
      </c>
      <c r="AE32" s="36">
        <v>4</v>
      </c>
      <c r="AF32" s="2">
        <v>3</v>
      </c>
    </row>
    <row r="33" spans="1:32" s="2" customFormat="1" ht="19.5" customHeight="1">
      <c r="A33" s="17"/>
      <c r="B33" s="20"/>
      <c r="C33" s="17"/>
      <c r="D33" s="5" t="s">
        <v>14</v>
      </c>
      <c r="E33" s="6">
        <v>5</v>
      </c>
      <c r="F33" s="6">
        <v>5</v>
      </c>
      <c r="G33" s="6">
        <v>4</v>
      </c>
      <c r="H33" s="6">
        <v>5</v>
      </c>
      <c r="I33" s="6">
        <v>5</v>
      </c>
      <c r="J33" s="6">
        <v>4</v>
      </c>
      <c r="K33" s="6">
        <v>4</v>
      </c>
      <c r="L33" s="6">
        <v>4</v>
      </c>
      <c r="M33" s="6">
        <v>5</v>
      </c>
      <c r="N33" s="15">
        <f>SUM(E33:M33)</f>
        <v>41</v>
      </c>
      <c r="O33" s="6">
        <v>4</v>
      </c>
      <c r="P33" s="6">
        <v>4</v>
      </c>
      <c r="Q33" s="6">
        <v>5</v>
      </c>
      <c r="R33" s="6">
        <v>3</v>
      </c>
      <c r="S33" s="6">
        <v>5</v>
      </c>
      <c r="T33" s="6">
        <v>4</v>
      </c>
      <c r="U33" s="6">
        <v>3</v>
      </c>
      <c r="V33" s="6">
        <v>5</v>
      </c>
      <c r="W33" s="6">
        <v>4</v>
      </c>
      <c r="X33" s="15">
        <f>SUM(O33:W33)</f>
        <v>37</v>
      </c>
      <c r="Y33" s="15">
        <v>71</v>
      </c>
      <c r="Z33" s="15">
        <v>81</v>
      </c>
      <c r="AA33" s="15">
        <f>X33+N33</f>
        <v>78</v>
      </c>
      <c r="AB33" s="15"/>
      <c r="AC33" s="15">
        <f>AB33+AA33+Z33+Y33</f>
        <v>230</v>
      </c>
      <c r="AD33" s="8">
        <f>SUM(AC33-216)</f>
        <v>14</v>
      </c>
      <c r="AE33" s="36">
        <v>2</v>
      </c>
      <c r="AF33" s="2">
        <v>4</v>
      </c>
    </row>
    <row r="34" spans="1:30" s="2" customFormat="1" ht="19.5" customHeight="1">
      <c r="A34" s="18"/>
      <c r="B34" s="21"/>
      <c r="C34" s="18"/>
      <c r="D34" s="13" t="s">
        <v>100</v>
      </c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12">
        <v>218</v>
      </c>
      <c r="Z34" s="12">
        <v>212</v>
      </c>
      <c r="AA34" s="12">
        <f>AA30+AA31+AA32+AA33-MAX(AA30:AA33)</f>
        <v>223</v>
      </c>
      <c r="AB34" s="12"/>
      <c r="AC34" s="12">
        <f>AB34+AA34+Z34+Y34</f>
        <v>653</v>
      </c>
      <c r="AD34" s="14">
        <f>AC34-648</f>
        <v>5</v>
      </c>
    </row>
    <row r="35" spans="1:32" s="2" customFormat="1" ht="19.5" customHeight="1">
      <c r="A35" s="16">
        <v>7</v>
      </c>
      <c r="B35" s="19" t="s">
        <v>48</v>
      </c>
      <c r="C35" s="16">
        <f>AC39</f>
        <v>656</v>
      </c>
      <c r="D35" s="5" t="s">
        <v>49</v>
      </c>
      <c r="E35" s="6">
        <v>4</v>
      </c>
      <c r="F35" s="6">
        <v>3</v>
      </c>
      <c r="G35" s="6">
        <v>4</v>
      </c>
      <c r="H35" s="6">
        <v>5</v>
      </c>
      <c r="I35" s="6">
        <v>5</v>
      </c>
      <c r="J35" s="6">
        <v>4</v>
      </c>
      <c r="K35" s="6">
        <v>4</v>
      </c>
      <c r="L35" s="6">
        <v>3</v>
      </c>
      <c r="M35" s="6">
        <v>6</v>
      </c>
      <c r="N35" s="15">
        <f>SUM(E35:M35)</f>
        <v>38</v>
      </c>
      <c r="O35" s="6">
        <v>4</v>
      </c>
      <c r="P35" s="6">
        <v>3</v>
      </c>
      <c r="Q35" s="6">
        <v>4</v>
      </c>
      <c r="R35" s="6">
        <v>4</v>
      </c>
      <c r="S35" s="6">
        <v>4</v>
      </c>
      <c r="T35" s="6">
        <v>3</v>
      </c>
      <c r="U35" s="6">
        <v>3</v>
      </c>
      <c r="V35" s="6">
        <v>4</v>
      </c>
      <c r="W35" s="6">
        <v>3</v>
      </c>
      <c r="X35" s="15">
        <f>SUM(O35:W35)</f>
        <v>32</v>
      </c>
      <c r="Y35" s="15">
        <v>72</v>
      </c>
      <c r="Z35" s="15">
        <v>70</v>
      </c>
      <c r="AA35" s="15">
        <f>X35+N35</f>
        <v>70</v>
      </c>
      <c r="AB35" s="15"/>
      <c r="AC35" s="15">
        <f>AB35+AA35+Z35+Y35</f>
        <v>212</v>
      </c>
      <c r="AD35" s="8">
        <f>SUM(AC35-216)</f>
        <v>-4</v>
      </c>
      <c r="AE35" s="36">
        <v>3</v>
      </c>
      <c r="AF35" s="2">
        <v>1</v>
      </c>
    </row>
    <row r="36" spans="1:32" s="2" customFormat="1" ht="19.5" customHeight="1">
      <c r="A36" s="17"/>
      <c r="B36" s="20"/>
      <c r="C36" s="17"/>
      <c r="D36" s="5" t="s">
        <v>50</v>
      </c>
      <c r="E36" s="6">
        <v>4</v>
      </c>
      <c r="F36" s="6">
        <v>5</v>
      </c>
      <c r="G36" s="6">
        <v>5</v>
      </c>
      <c r="H36" s="6">
        <v>5</v>
      </c>
      <c r="I36" s="6">
        <v>4</v>
      </c>
      <c r="J36" s="6">
        <v>5</v>
      </c>
      <c r="K36" s="6">
        <v>8</v>
      </c>
      <c r="L36" s="6">
        <v>2</v>
      </c>
      <c r="M36" s="6">
        <v>5</v>
      </c>
      <c r="N36" s="15">
        <f>SUM(E36:M36)</f>
        <v>43</v>
      </c>
      <c r="O36" s="6">
        <v>5</v>
      </c>
      <c r="P36" s="6">
        <v>3</v>
      </c>
      <c r="Q36" s="6">
        <v>5</v>
      </c>
      <c r="R36" s="6">
        <v>4</v>
      </c>
      <c r="S36" s="6">
        <v>4</v>
      </c>
      <c r="T36" s="6">
        <v>3</v>
      </c>
      <c r="U36" s="6">
        <v>3</v>
      </c>
      <c r="V36" s="6">
        <v>4</v>
      </c>
      <c r="W36" s="6">
        <v>4</v>
      </c>
      <c r="X36" s="15">
        <f>SUM(O36:W36)</f>
        <v>35</v>
      </c>
      <c r="Y36" s="15">
        <v>73</v>
      </c>
      <c r="Z36" s="15">
        <v>70</v>
      </c>
      <c r="AA36" s="15">
        <f>X36+N36</f>
        <v>78</v>
      </c>
      <c r="AB36" s="15"/>
      <c r="AC36" s="15">
        <f>AB36+AA36+Z36+Y36</f>
        <v>221</v>
      </c>
      <c r="AD36" s="8">
        <f>SUM(AC36-216)</f>
        <v>5</v>
      </c>
      <c r="AE36" s="36">
        <v>2</v>
      </c>
      <c r="AF36" s="2">
        <v>2</v>
      </c>
    </row>
    <row r="37" spans="1:32" s="2" customFormat="1" ht="19.5" customHeight="1">
      <c r="A37" s="17"/>
      <c r="B37" s="20"/>
      <c r="C37" s="17"/>
      <c r="D37" s="5" t="s">
        <v>6</v>
      </c>
      <c r="E37" s="6">
        <v>5</v>
      </c>
      <c r="F37" s="6">
        <v>3</v>
      </c>
      <c r="G37" s="6">
        <v>4</v>
      </c>
      <c r="H37" s="6">
        <v>5</v>
      </c>
      <c r="I37" s="6">
        <v>3</v>
      </c>
      <c r="J37" s="6">
        <v>4</v>
      </c>
      <c r="K37" s="6">
        <v>4</v>
      </c>
      <c r="L37" s="6">
        <v>3</v>
      </c>
      <c r="M37" s="6">
        <v>6</v>
      </c>
      <c r="N37" s="15">
        <f>SUM(E37:M37)</f>
        <v>37</v>
      </c>
      <c r="O37" s="6">
        <v>4</v>
      </c>
      <c r="P37" s="6">
        <v>3</v>
      </c>
      <c r="Q37" s="6">
        <v>5</v>
      </c>
      <c r="R37" s="6">
        <v>4</v>
      </c>
      <c r="S37" s="6">
        <v>4</v>
      </c>
      <c r="T37" s="6">
        <v>4</v>
      </c>
      <c r="U37" s="6">
        <v>3</v>
      </c>
      <c r="V37" s="6">
        <v>6</v>
      </c>
      <c r="W37" s="6">
        <v>4</v>
      </c>
      <c r="X37" s="15">
        <f>SUM(O37:W37)</f>
        <v>37</v>
      </c>
      <c r="Y37" s="15">
        <v>79</v>
      </c>
      <c r="Z37" s="15">
        <v>74</v>
      </c>
      <c r="AA37" s="15">
        <f>X37+N37</f>
        <v>74</v>
      </c>
      <c r="AB37" s="15"/>
      <c r="AC37" s="15">
        <f>AB37+AA37+Z37+Y37</f>
        <v>227</v>
      </c>
      <c r="AD37" s="8">
        <f>SUM(AC37-216)</f>
        <v>11</v>
      </c>
      <c r="AE37" s="36">
        <v>4</v>
      </c>
      <c r="AF37" s="2">
        <v>3</v>
      </c>
    </row>
    <row r="38" spans="1:32" s="2" customFormat="1" ht="19.5" customHeight="1">
      <c r="A38" s="17"/>
      <c r="B38" s="20"/>
      <c r="C38" s="17"/>
      <c r="D38" s="5" t="s">
        <v>99</v>
      </c>
      <c r="E38" s="6">
        <v>4</v>
      </c>
      <c r="F38" s="6">
        <v>4</v>
      </c>
      <c r="G38" s="6">
        <v>5</v>
      </c>
      <c r="H38" s="6">
        <v>7</v>
      </c>
      <c r="I38" s="6">
        <v>5</v>
      </c>
      <c r="J38" s="6">
        <v>4</v>
      </c>
      <c r="K38" s="6">
        <v>4</v>
      </c>
      <c r="L38" s="6">
        <v>4</v>
      </c>
      <c r="M38" s="6">
        <v>5</v>
      </c>
      <c r="N38" s="15">
        <f>SUM(E38:M38)</f>
        <v>42</v>
      </c>
      <c r="O38" s="6">
        <v>4</v>
      </c>
      <c r="P38" s="6">
        <v>2</v>
      </c>
      <c r="Q38" s="6">
        <v>6</v>
      </c>
      <c r="R38" s="6">
        <v>4</v>
      </c>
      <c r="S38" s="6">
        <v>5</v>
      </c>
      <c r="T38" s="6">
        <v>5</v>
      </c>
      <c r="U38" s="6">
        <v>4</v>
      </c>
      <c r="V38" s="6">
        <v>4</v>
      </c>
      <c r="W38" s="6">
        <v>4</v>
      </c>
      <c r="X38" s="15">
        <f>SUM(O38:W38)</f>
        <v>38</v>
      </c>
      <c r="Y38" s="15">
        <v>77</v>
      </c>
      <c r="Z38" s="15">
        <v>72</v>
      </c>
      <c r="AA38" s="15">
        <f>X38+N38</f>
        <v>80</v>
      </c>
      <c r="AB38" s="15"/>
      <c r="AC38" s="15">
        <f>AB38+AA38+Z38+Y38</f>
        <v>229</v>
      </c>
      <c r="AD38" s="8">
        <f>SUM(AC38-216)</f>
        <v>13</v>
      </c>
      <c r="AE38" s="36">
        <v>1</v>
      </c>
      <c r="AF38" s="2">
        <v>4</v>
      </c>
    </row>
    <row r="39" spans="1:30" s="2" customFormat="1" ht="19.5" customHeight="1">
      <c r="A39" s="18"/>
      <c r="B39" s="21"/>
      <c r="C39" s="18"/>
      <c r="D39" s="13" t="s">
        <v>19</v>
      </c>
      <c r="E39" s="22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4"/>
      <c r="Y39" s="12">
        <v>222</v>
      </c>
      <c r="Z39" s="12">
        <v>212</v>
      </c>
      <c r="AA39" s="12">
        <f>AA35+AA36+AA37+AA38-MAX(AA35:AA38)</f>
        <v>222</v>
      </c>
      <c r="AB39" s="12"/>
      <c r="AC39" s="12">
        <f>AB39+AA39+Z39+Y39</f>
        <v>656</v>
      </c>
      <c r="AD39" s="14">
        <f>AC39-648</f>
        <v>8</v>
      </c>
    </row>
    <row r="40" spans="1:32" s="2" customFormat="1" ht="19.5" customHeight="1">
      <c r="A40" s="16">
        <v>8</v>
      </c>
      <c r="B40" s="28" t="s">
        <v>36</v>
      </c>
      <c r="C40" s="16">
        <f>AC44</f>
        <v>657</v>
      </c>
      <c r="D40" s="5" t="s">
        <v>17</v>
      </c>
      <c r="E40" s="6">
        <v>3</v>
      </c>
      <c r="F40" s="6">
        <v>3</v>
      </c>
      <c r="G40" s="6">
        <v>4</v>
      </c>
      <c r="H40" s="6">
        <v>5</v>
      </c>
      <c r="I40" s="6">
        <v>5</v>
      </c>
      <c r="J40" s="6">
        <v>4</v>
      </c>
      <c r="K40" s="6">
        <v>5</v>
      </c>
      <c r="L40" s="6">
        <v>3</v>
      </c>
      <c r="M40" s="6">
        <v>4</v>
      </c>
      <c r="N40" s="15">
        <f>SUM(E40:M40)</f>
        <v>36</v>
      </c>
      <c r="O40" s="6">
        <v>4</v>
      </c>
      <c r="P40" s="6">
        <v>2</v>
      </c>
      <c r="Q40" s="6">
        <v>4</v>
      </c>
      <c r="R40" s="6">
        <v>4</v>
      </c>
      <c r="S40" s="6">
        <v>4</v>
      </c>
      <c r="T40" s="6">
        <v>4</v>
      </c>
      <c r="U40" s="6">
        <v>3</v>
      </c>
      <c r="V40" s="6">
        <v>4</v>
      </c>
      <c r="W40" s="6">
        <v>4</v>
      </c>
      <c r="X40" s="15">
        <f>SUM(O40:W40)</f>
        <v>33</v>
      </c>
      <c r="Y40" s="15">
        <v>75</v>
      </c>
      <c r="Z40" s="15">
        <v>73</v>
      </c>
      <c r="AA40" s="15">
        <f>X40+N40</f>
        <v>69</v>
      </c>
      <c r="AB40" s="15"/>
      <c r="AC40" s="15">
        <f>AB40+AA40+Z40+Y40</f>
        <v>217</v>
      </c>
      <c r="AD40" s="8">
        <f>SUM(AC40-216)</f>
        <v>1</v>
      </c>
      <c r="AE40" s="36">
        <v>1</v>
      </c>
      <c r="AF40" s="2">
        <v>1</v>
      </c>
    </row>
    <row r="41" spans="1:32" s="2" customFormat="1" ht="19.5" customHeight="1">
      <c r="A41" s="17"/>
      <c r="B41" s="20"/>
      <c r="C41" s="17"/>
      <c r="D41" s="5" t="s">
        <v>16</v>
      </c>
      <c r="E41" s="6">
        <v>5</v>
      </c>
      <c r="F41" s="6">
        <v>4</v>
      </c>
      <c r="G41" s="6">
        <v>4</v>
      </c>
      <c r="H41" s="6">
        <v>5</v>
      </c>
      <c r="I41" s="6">
        <v>4</v>
      </c>
      <c r="J41" s="6">
        <v>4</v>
      </c>
      <c r="K41" s="6">
        <v>4</v>
      </c>
      <c r="L41" s="6">
        <v>3</v>
      </c>
      <c r="M41" s="6">
        <v>4</v>
      </c>
      <c r="N41" s="15">
        <f>SUM(E41:M41)</f>
        <v>37</v>
      </c>
      <c r="O41" s="6">
        <v>4</v>
      </c>
      <c r="P41" s="6">
        <v>3</v>
      </c>
      <c r="Q41" s="6">
        <v>4</v>
      </c>
      <c r="R41" s="6">
        <v>4</v>
      </c>
      <c r="S41" s="6">
        <v>5</v>
      </c>
      <c r="T41" s="6">
        <v>4</v>
      </c>
      <c r="U41" s="6">
        <v>4</v>
      </c>
      <c r="V41" s="6">
        <v>4</v>
      </c>
      <c r="W41" s="6">
        <v>4</v>
      </c>
      <c r="X41" s="15">
        <f>SUM(O41:W41)</f>
        <v>36</v>
      </c>
      <c r="Y41" s="15">
        <v>72</v>
      </c>
      <c r="Z41" s="15">
        <v>72</v>
      </c>
      <c r="AA41" s="15">
        <f>X41+N41</f>
        <v>73</v>
      </c>
      <c r="AB41" s="15"/>
      <c r="AC41" s="15">
        <f>AB41+AA41+Z41+Y41</f>
        <v>217</v>
      </c>
      <c r="AD41" s="8">
        <f>SUM(AC41-216)</f>
        <v>1</v>
      </c>
      <c r="AE41" s="36">
        <v>4</v>
      </c>
      <c r="AF41" s="2">
        <v>2</v>
      </c>
    </row>
    <row r="42" spans="1:32" s="2" customFormat="1" ht="19.5" customHeight="1">
      <c r="A42" s="17"/>
      <c r="B42" s="20"/>
      <c r="C42" s="17"/>
      <c r="D42" s="5" t="s">
        <v>37</v>
      </c>
      <c r="E42" s="6">
        <v>4</v>
      </c>
      <c r="F42" s="6">
        <v>3</v>
      </c>
      <c r="G42" s="6">
        <v>4</v>
      </c>
      <c r="H42" s="6">
        <v>6</v>
      </c>
      <c r="I42" s="6">
        <v>4</v>
      </c>
      <c r="J42" s="6">
        <v>4</v>
      </c>
      <c r="K42" s="6">
        <v>5</v>
      </c>
      <c r="L42" s="6">
        <v>3</v>
      </c>
      <c r="M42" s="6">
        <v>5</v>
      </c>
      <c r="N42" s="15">
        <f>SUM(E42:M42)</f>
        <v>38</v>
      </c>
      <c r="O42" s="6">
        <v>5</v>
      </c>
      <c r="P42" s="6">
        <v>3</v>
      </c>
      <c r="Q42" s="6">
        <v>4</v>
      </c>
      <c r="R42" s="6">
        <v>4</v>
      </c>
      <c r="S42" s="6">
        <v>4</v>
      </c>
      <c r="T42" s="6">
        <v>5</v>
      </c>
      <c r="U42" s="6">
        <v>2</v>
      </c>
      <c r="V42" s="6">
        <v>4</v>
      </c>
      <c r="W42" s="6">
        <v>5</v>
      </c>
      <c r="X42" s="15">
        <f>SUM(O42:W42)</f>
        <v>36</v>
      </c>
      <c r="Y42" s="15">
        <v>75</v>
      </c>
      <c r="Z42" s="15">
        <v>74</v>
      </c>
      <c r="AA42" s="15">
        <f>X42+N42</f>
        <v>74</v>
      </c>
      <c r="AB42" s="15"/>
      <c r="AC42" s="15">
        <f>AB42+AA42+Z42+Y42</f>
        <v>223</v>
      </c>
      <c r="AD42" s="8">
        <f>SUM(AC42-216)</f>
        <v>7</v>
      </c>
      <c r="AE42" s="36">
        <v>2</v>
      </c>
      <c r="AF42" s="2">
        <v>3</v>
      </c>
    </row>
    <row r="43" spans="1:32" s="2" customFormat="1" ht="19.5" customHeight="1">
      <c r="A43" s="17"/>
      <c r="B43" s="20"/>
      <c r="C43" s="17"/>
      <c r="D43" s="5" t="s">
        <v>20</v>
      </c>
      <c r="E43" s="6">
        <v>5</v>
      </c>
      <c r="F43" s="6">
        <v>3</v>
      </c>
      <c r="G43" s="6">
        <v>5</v>
      </c>
      <c r="H43" s="6">
        <v>5</v>
      </c>
      <c r="I43" s="6">
        <v>4</v>
      </c>
      <c r="J43" s="6">
        <v>4</v>
      </c>
      <c r="K43" s="6">
        <v>5</v>
      </c>
      <c r="L43" s="6">
        <v>3</v>
      </c>
      <c r="M43" s="6">
        <v>6</v>
      </c>
      <c r="N43" s="15">
        <f>SUM(E43:M43)</f>
        <v>40</v>
      </c>
      <c r="O43" s="6">
        <v>5</v>
      </c>
      <c r="P43" s="6">
        <v>4</v>
      </c>
      <c r="Q43" s="6">
        <v>4</v>
      </c>
      <c r="R43" s="6">
        <v>4</v>
      </c>
      <c r="S43" s="6">
        <v>4</v>
      </c>
      <c r="T43" s="6">
        <v>4</v>
      </c>
      <c r="U43" s="6">
        <v>3</v>
      </c>
      <c r="V43" s="6">
        <v>4</v>
      </c>
      <c r="W43" s="6">
        <v>4</v>
      </c>
      <c r="X43" s="15">
        <f>SUM(O43:W43)</f>
        <v>36</v>
      </c>
      <c r="Y43" s="15">
        <v>81</v>
      </c>
      <c r="Z43" s="15">
        <v>80</v>
      </c>
      <c r="AA43" s="15">
        <f>X43+N43</f>
        <v>76</v>
      </c>
      <c r="AB43" s="15"/>
      <c r="AC43" s="15">
        <f>AB43+AA43+Z43+Y43</f>
        <v>237</v>
      </c>
      <c r="AD43" s="8">
        <f>SUM(AC43-216)</f>
        <v>21</v>
      </c>
      <c r="AE43" s="36">
        <v>3</v>
      </c>
      <c r="AF43" s="2">
        <v>4</v>
      </c>
    </row>
    <row r="44" spans="1:30" s="2" customFormat="1" ht="19.5" customHeight="1">
      <c r="A44" s="18"/>
      <c r="B44" s="21"/>
      <c r="C44" s="18"/>
      <c r="D44" s="13" t="s">
        <v>100</v>
      </c>
      <c r="E44" s="22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4"/>
      <c r="Y44" s="12">
        <v>222</v>
      </c>
      <c r="Z44" s="12">
        <v>219</v>
      </c>
      <c r="AA44" s="12">
        <f>AA40+AA41+AA42+AA43-MAX(AA40:AA43)</f>
        <v>216</v>
      </c>
      <c r="AB44" s="12"/>
      <c r="AC44" s="12">
        <f>AB44+AA44+Z44+Y44</f>
        <v>657</v>
      </c>
      <c r="AD44" s="14">
        <f>AC44-648</f>
        <v>9</v>
      </c>
    </row>
    <row r="45" spans="1:32" s="2" customFormat="1" ht="19.5" customHeight="1">
      <c r="A45" s="16">
        <v>9</v>
      </c>
      <c r="B45" s="19" t="s">
        <v>38</v>
      </c>
      <c r="C45" s="16">
        <f>AC49</f>
        <v>662</v>
      </c>
      <c r="D45" s="5" t="s">
        <v>22</v>
      </c>
      <c r="E45" s="6">
        <v>4</v>
      </c>
      <c r="F45" s="6">
        <v>3</v>
      </c>
      <c r="G45" s="6">
        <v>4</v>
      </c>
      <c r="H45" s="6">
        <v>5</v>
      </c>
      <c r="I45" s="6">
        <v>5</v>
      </c>
      <c r="J45" s="6">
        <v>5</v>
      </c>
      <c r="K45" s="6">
        <v>3</v>
      </c>
      <c r="L45" s="6">
        <v>3</v>
      </c>
      <c r="M45" s="6">
        <v>6</v>
      </c>
      <c r="N45" s="15">
        <f>SUM(E45:M45)</f>
        <v>38</v>
      </c>
      <c r="O45" s="6">
        <v>4</v>
      </c>
      <c r="P45" s="6">
        <v>3</v>
      </c>
      <c r="Q45" s="6">
        <v>5</v>
      </c>
      <c r="R45" s="6">
        <v>4</v>
      </c>
      <c r="S45" s="6">
        <v>5</v>
      </c>
      <c r="T45" s="6">
        <v>3</v>
      </c>
      <c r="U45" s="6">
        <v>4</v>
      </c>
      <c r="V45" s="6">
        <v>5</v>
      </c>
      <c r="W45" s="6">
        <v>4</v>
      </c>
      <c r="X45" s="15">
        <f>SUM(O45:W45)</f>
        <v>37</v>
      </c>
      <c r="Y45" s="15">
        <v>73</v>
      </c>
      <c r="Z45" s="15">
        <v>70</v>
      </c>
      <c r="AA45" s="15">
        <f>X45+N45</f>
        <v>75</v>
      </c>
      <c r="AB45" s="15"/>
      <c r="AC45" s="15">
        <f>AB45+AA45+Z45+Y45</f>
        <v>218</v>
      </c>
      <c r="AD45" s="8">
        <f>SUM(AC45-216)</f>
        <v>2</v>
      </c>
      <c r="AE45" s="36">
        <v>3</v>
      </c>
      <c r="AF45" s="2">
        <v>1</v>
      </c>
    </row>
    <row r="46" spans="1:32" s="2" customFormat="1" ht="19.5" customHeight="1">
      <c r="A46" s="17"/>
      <c r="B46" s="20"/>
      <c r="C46" s="17"/>
      <c r="D46" s="5" t="s">
        <v>21</v>
      </c>
      <c r="E46" s="6">
        <v>5</v>
      </c>
      <c r="F46" s="6">
        <v>3</v>
      </c>
      <c r="G46" s="6">
        <v>4</v>
      </c>
      <c r="H46" s="6">
        <v>5</v>
      </c>
      <c r="I46" s="6">
        <v>4</v>
      </c>
      <c r="J46" s="6">
        <v>4</v>
      </c>
      <c r="K46" s="6">
        <v>4</v>
      </c>
      <c r="L46" s="6">
        <v>4</v>
      </c>
      <c r="M46" s="6">
        <v>6</v>
      </c>
      <c r="N46" s="15">
        <f>SUM(E46:M46)</f>
        <v>39</v>
      </c>
      <c r="O46" s="6">
        <v>4</v>
      </c>
      <c r="P46" s="6">
        <v>4</v>
      </c>
      <c r="Q46" s="6">
        <v>5</v>
      </c>
      <c r="R46" s="6">
        <v>4</v>
      </c>
      <c r="S46" s="6">
        <v>7</v>
      </c>
      <c r="T46" s="6">
        <v>5</v>
      </c>
      <c r="U46" s="6">
        <v>3</v>
      </c>
      <c r="V46" s="6">
        <v>4</v>
      </c>
      <c r="W46" s="6">
        <v>3</v>
      </c>
      <c r="X46" s="15">
        <f>SUM(O46:W46)</f>
        <v>39</v>
      </c>
      <c r="Y46" s="15">
        <v>73</v>
      </c>
      <c r="Z46" s="15">
        <v>73</v>
      </c>
      <c r="AA46" s="15">
        <f>X46+N46</f>
        <v>78</v>
      </c>
      <c r="AB46" s="15"/>
      <c r="AC46" s="15">
        <f>AB46+AA46+Z46+Y46</f>
        <v>224</v>
      </c>
      <c r="AD46" s="8">
        <f>SUM(AC46-216)</f>
        <v>8</v>
      </c>
      <c r="AE46" s="36">
        <v>4</v>
      </c>
      <c r="AF46" s="2">
        <v>2</v>
      </c>
    </row>
    <row r="47" spans="1:32" s="2" customFormat="1" ht="19.5" customHeight="1">
      <c r="A47" s="17"/>
      <c r="B47" s="20"/>
      <c r="C47" s="17"/>
      <c r="D47" s="5" t="s">
        <v>7</v>
      </c>
      <c r="E47" s="6">
        <v>4</v>
      </c>
      <c r="F47" s="6">
        <v>3</v>
      </c>
      <c r="G47" s="6">
        <v>4</v>
      </c>
      <c r="H47" s="6">
        <v>5</v>
      </c>
      <c r="I47" s="6">
        <v>5</v>
      </c>
      <c r="J47" s="6">
        <v>4</v>
      </c>
      <c r="K47" s="6">
        <v>4</v>
      </c>
      <c r="L47" s="6">
        <v>3</v>
      </c>
      <c r="M47" s="6">
        <v>5</v>
      </c>
      <c r="N47" s="15">
        <f>SUM(E47:M47)</f>
        <v>37</v>
      </c>
      <c r="O47" s="6">
        <v>5</v>
      </c>
      <c r="P47" s="6">
        <v>3</v>
      </c>
      <c r="Q47" s="6">
        <v>4</v>
      </c>
      <c r="R47" s="6">
        <v>4</v>
      </c>
      <c r="S47" s="6">
        <v>5</v>
      </c>
      <c r="T47" s="6">
        <v>4</v>
      </c>
      <c r="U47" s="6">
        <v>2</v>
      </c>
      <c r="V47" s="6">
        <v>4</v>
      </c>
      <c r="W47" s="6">
        <v>4</v>
      </c>
      <c r="X47" s="15">
        <f>SUM(O47:W47)</f>
        <v>35</v>
      </c>
      <c r="Y47" s="15">
        <v>78</v>
      </c>
      <c r="Z47" s="15">
        <v>75</v>
      </c>
      <c r="AA47" s="15">
        <f>X47+N47</f>
        <v>72</v>
      </c>
      <c r="AB47" s="15"/>
      <c r="AC47" s="15">
        <f>AB47+AA47+Z47+Y47</f>
        <v>225</v>
      </c>
      <c r="AD47" s="8">
        <f>SUM(AC47-216)</f>
        <v>9</v>
      </c>
      <c r="AE47" s="36">
        <v>1</v>
      </c>
      <c r="AF47" s="2">
        <v>3</v>
      </c>
    </row>
    <row r="48" spans="1:32" s="2" customFormat="1" ht="19.5" customHeight="1">
      <c r="A48" s="17"/>
      <c r="B48" s="20"/>
      <c r="C48" s="17"/>
      <c r="D48" s="5" t="s">
        <v>8</v>
      </c>
      <c r="E48" s="6">
        <v>3</v>
      </c>
      <c r="F48" s="6">
        <v>2</v>
      </c>
      <c r="G48" s="6">
        <v>3</v>
      </c>
      <c r="H48" s="6">
        <v>5</v>
      </c>
      <c r="I48" s="6">
        <v>6</v>
      </c>
      <c r="J48" s="6">
        <v>4</v>
      </c>
      <c r="K48" s="6">
        <v>4</v>
      </c>
      <c r="L48" s="6">
        <v>4</v>
      </c>
      <c r="M48" s="6">
        <v>5</v>
      </c>
      <c r="N48" s="15">
        <f>SUM(E48:M48)</f>
        <v>36</v>
      </c>
      <c r="O48" s="6">
        <v>4</v>
      </c>
      <c r="P48" s="6">
        <v>4</v>
      </c>
      <c r="Q48" s="6">
        <v>4</v>
      </c>
      <c r="R48" s="6">
        <v>4</v>
      </c>
      <c r="S48" s="6">
        <v>5</v>
      </c>
      <c r="T48" s="6">
        <v>4</v>
      </c>
      <c r="U48" s="6">
        <v>3</v>
      </c>
      <c r="V48" s="6">
        <v>6</v>
      </c>
      <c r="W48" s="6">
        <v>4</v>
      </c>
      <c r="X48" s="15">
        <f>SUM(O48:W48)</f>
        <v>38</v>
      </c>
      <c r="Y48" s="15">
        <v>78</v>
      </c>
      <c r="Z48" s="15">
        <v>74</v>
      </c>
      <c r="AA48" s="15">
        <f>X48+N48</f>
        <v>74</v>
      </c>
      <c r="AB48" s="15"/>
      <c r="AC48" s="15">
        <f>AB48+AA48+Z48+Y48</f>
        <v>226</v>
      </c>
      <c r="AD48" s="8">
        <f>SUM(AC48-216)</f>
        <v>10</v>
      </c>
      <c r="AE48" s="36">
        <v>2</v>
      </c>
      <c r="AF48" s="2">
        <v>4</v>
      </c>
    </row>
    <row r="49" spans="1:30" s="2" customFormat="1" ht="19.5" customHeight="1">
      <c r="A49" s="18"/>
      <c r="B49" s="21"/>
      <c r="C49" s="18"/>
      <c r="D49" s="13" t="s">
        <v>19</v>
      </c>
      <c r="E49" s="22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4"/>
      <c r="Y49" s="12">
        <v>224</v>
      </c>
      <c r="Z49" s="12">
        <v>217</v>
      </c>
      <c r="AA49" s="12">
        <f>AA45+AA46+AA47+AA48-MAX(AA45:AA48)</f>
        <v>221</v>
      </c>
      <c r="AB49" s="12"/>
      <c r="AC49" s="12">
        <f>AB49+AA49+Z49+Y49</f>
        <v>662</v>
      </c>
      <c r="AD49" s="14">
        <f>AC49-648</f>
        <v>14</v>
      </c>
    </row>
    <row r="50" spans="1:32" s="2" customFormat="1" ht="19.5" customHeight="1">
      <c r="A50" s="16">
        <v>10</v>
      </c>
      <c r="B50" s="19" t="s">
        <v>56</v>
      </c>
      <c r="C50" s="16">
        <f>AC54</f>
        <v>706</v>
      </c>
      <c r="D50" s="5" t="s">
        <v>58</v>
      </c>
      <c r="E50" s="6">
        <v>5</v>
      </c>
      <c r="F50" s="6">
        <v>4</v>
      </c>
      <c r="G50" s="6">
        <v>3</v>
      </c>
      <c r="H50" s="6">
        <v>6</v>
      </c>
      <c r="I50" s="6">
        <v>4</v>
      </c>
      <c r="J50" s="6">
        <v>4</v>
      </c>
      <c r="K50" s="6">
        <v>4</v>
      </c>
      <c r="L50" s="6">
        <v>4</v>
      </c>
      <c r="M50" s="6">
        <v>7</v>
      </c>
      <c r="N50" s="15">
        <f>SUM(E50:M50)</f>
        <v>41</v>
      </c>
      <c r="O50" s="6">
        <v>4</v>
      </c>
      <c r="P50" s="6">
        <v>4</v>
      </c>
      <c r="Q50" s="6">
        <v>3</v>
      </c>
      <c r="R50" s="6">
        <v>4</v>
      </c>
      <c r="S50" s="6">
        <v>5</v>
      </c>
      <c r="T50" s="6">
        <v>4</v>
      </c>
      <c r="U50" s="6">
        <v>3</v>
      </c>
      <c r="V50" s="6">
        <v>4</v>
      </c>
      <c r="W50" s="6">
        <v>4</v>
      </c>
      <c r="X50" s="15">
        <f>SUM(O50:W50)</f>
        <v>35</v>
      </c>
      <c r="Y50" s="15">
        <v>78</v>
      </c>
      <c r="Z50" s="15">
        <v>75</v>
      </c>
      <c r="AA50" s="15">
        <f>X50+N50</f>
        <v>76</v>
      </c>
      <c r="AB50" s="15"/>
      <c r="AC50" s="15">
        <f>AB50+AA50+Z50+Y50</f>
        <v>229</v>
      </c>
      <c r="AD50" s="8">
        <f>SUM(AC50-216)</f>
        <v>13</v>
      </c>
      <c r="AE50" s="36">
        <v>3</v>
      </c>
      <c r="AF50" s="2">
        <v>1</v>
      </c>
    </row>
    <row r="51" spans="1:32" s="2" customFormat="1" ht="19.5" customHeight="1">
      <c r="A51" s="17"/>
      <c r="B51" s="20"/>
      <c r="C51" s="17"/>
      <c r="D51" s="5" t="s">
        <v>60</v>
      </c>
      <c r="E51" s="6">
        <v>4</v>
      </c>
      <c r="F51" s="6">
        <v>3</v>
      </c>
      <c r="G51" s="6">
        <v>5</v>
      </c>
      <c r="H51" s="6">
        <v>5</v>
      </c>
      <c r="I51" s="6">
        <v>5</v>
      </c>
      <c r="J51" s="6">
        <v>5</v>
      </c>
      <c r="K51" s="6">
        <v>4</v>
      </c>
      <c r="L51" s="6">
        <v>4</v>
      </c>
      <c r="M51" s="6">
        <v>5</v>
      </c>
      <c r="N51" s="15">
        <f>SUM(E51:M51)</f>
        <v>40</v>
      </c>
      <c r="O51" s="6">
        <v>5</v>
      </c>
      <c r="P51" s="6">
        <v>3</v>
      </c>
      <c r="Q51" s="6">
        <v>4</v>
      </c>
      <c r="R51" s="6">
        <v>4</v>
      </c>
      <c r="S51" s="6">
        <v>5</v>
      </c>
      <c r="T51" s="6">
        <v>3</v>
      </c>
      <c r="U51" s="6">
        <v>3</v>
      </c>
      <c r="V51" s="6">
        <v>5</v>
      </c>
      <c r="W51" s="6">
        <v>4</v>
      </c>
      <c r="X51" s="15">
        <f>SUM(O51:W51)</f>
        <v>36</v>
      </c>
      <c r="Y51" s="15">
        <v>75</v>
      </c>
      <c r="Z51" s="15">
        <v>84</v>
      </c>
      <c r="AA51" s="15">
        <f>X51+N51</f>
        <v>76</v>
      </c>
      <c r="AB51" s="15"/>
      <c r="AC51" s="15">
        <f>AB51+AA51+Z51+Y51</f>
        <v>235</v>
      </c>
      <c r="AD51" s="8">
        <f>SUM(AC51-216)</f>
        <v>19</v>
      </c>
      <c r="AE51" s="36">
        <v>1</v>
      </c>
      <c r="AF51" s="2">
        <v>2</v>
      </c>
    </row>
    <row r="52" spans="1:32" s="2" customFormat="1" ht="19.5" customHeight="1">
      <c r="A52" s="17"/>
      <c r="B52" s="20"/>
      <c r="C52" s="17"/>
      <c r="D52" s="5" t="s">
        <v>57</v>
      </c>
      <c r="E52" s="6">
        <v>5</v>
      </c>
      <c r="F52" s="6">
        <v>3</v>
      </c>
      <c r="G52" s="6">
        <v>4</v>
      </c>
      <c r="H52" s="6">
        <v>5</v>
      </c>
      <c r="I52" s="6">
        <v>5</v>
      </c>
      <c r="J52" s="6">
        <v>5</v>
      </c>
      <c r="K52" s="6">
        <v>5</v>
      </c>
      <c r="L52" s="6">
        <v>3</v>
      </c>
      <c r="M52" s="6">
        <v>7</v>
      </c>
      <c r="N52" s="15">
        <f>SUM(E52:M52)</f>
        <v>42</v>
      </c>
      <c r="O52" s="6">
        <v>4</v>
      </c>
      <c r="P52" s="6">
        <v>3</v>
      </c>
      <c r="Q52" s="6">
        <v>7</v>
      </c>
      <c r="R52" s="6">
        <v>5</v>
      </c>
      <c r="S52" s="6">
        <v>5</v>
      </c>
      <c r="T52" s="6">
        <v>4</v>
      </c>
      <c r="U52" s="6">
        <v>3</v>
      </c>
      <c r="V52" s="6">
        <v>5</v>
      </c>
      <c r="W52" s="6">
        <v>5</v>
      </c>
      <c r="X52" s="15">
        <f>SUM(O52:W52)</f>
        <v>41</v>
      </c>
      <c r="Y52" s="15">
        <v>82</v>
      </c>
      <c r="Z52" s="15">
        <v>77</v>
      </c>
      <c r="AA52" s="15">
        <f>X52+N52</f>
        <v>83</v>
      </c>
      <c r="AB52" s="15"/>
      <c r="AC52" s="15">
        <f>AB52+AA52+Z52+Y52</f>
        <v>242</v>
      </c>
      <c r="AD52" s="8">
        <f>SUM(AC52-216)</f>
        <v>26</v>
      </c>
      <c r="AE52" s="36">
        <v>4</v>
      </c>
      <c r="AF52" s="2">
        <v>3</v>
      </c>
    </row>
    <row r="53" spans="1:32" s="2" customFormat="1" ht="19.5" customHeight="1">
      <c r="A53" s="17"/>
      <c r="B53" s="20"/>
      <c r="C53" s="17"/>
      <c r="D53" s="5" t="s">
        <v>59</v>
      </c>
      <c r="E53" s="6">
        <v>4</v>
      </c>
      <c r="F53" s="6">
        <v>3</v>
      </c>
      <c r="G53" s="6">
        <v>4</v>
      </c>
      <c r="H53" s="6">
        <v>6</v>
      </c>
      <c r="I53" s="6">
        <v>7</v>
      </c>
      <c r="J53" s="6">
        <v>6</v>
      </c>
      <c r="K53" s="6">
        <v>8</v>
      </c>
      <c r="L53" s="6">
        <v>4</v>
      </c>
      <c r="M53" s="6">
        <v>4</v>
      </c>
      <c r="N53" s="15">
        <f>SUM(E53:M53)</f>
        <v>46</v>
      </c>
      <c r="O53" s="6">
        <v>8</v>
      </c>
      <c r="P53" s="6">
        <v>5</v>
      </c>
      <c r="Q53" s="6">
        <v>5</v>
      </c>
      <c r="R53" s="6">
        <v>5</v>
      </c>
      <c r="S53" s="6">
        <v>6</v>
      </c>
      <c r="T53" s="6">
        <v>5</v>
      </c>
      <c r="U53" s="6">
        <v>4</v>
      </c>
      <c r="V53" s="6">
        <v>6</v>
      </c>
      <c r="W53" s="6">
        <v>7</v>
      </c>
      <c r="X53" s="15">
        <f>SUM(O53:W53)</f>
        <v>51</v>
      </c>
      <c r="Y53" s="15" t="s">
        <v>98</v>
      </c>
      <c r="Z53" s="15">
        <v>100</v>
      </c>
      <c r="AA53" s="15">
        <f>X53+N53</f>
        <v>97</v>
      </c>
      <c r="AB53" s="15"/>
      <c r="AC53" s="15"/>
      <c r="AD53" s="8"/>
      <c r="AE53" s="36">
        <v>2</v>
      </c>
      <c r="AF53" s="2">
        <v>4</v>
      </c>
    </row>
    <row r="54" spans="1:31" s="2" customFormat="1" ht="19.5" customHeight="1">
      <c r="A54" s="18"/>
      <c r="B54" s="21"/>
      <c r="C54" s="18"/>
      <c r="D54" s="13" t="s">
        <v>100</v>
      </c>
      <c r="E54" s="22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4"/>
      <c r="Y54" s="12">
        <v>235</v>
      </c>
      <c r="Z54" s="12">
        <v>236</v>
      </c>
      <c r="AA54" s="12">
        <f>AA50+AA51+AA52+AA53-MAX(AA50:AA53)</f>
        <v>235</v>
      </c>
      <c r="AB54" s="12"/>
      <c r="AC54" s="12">
        <f>AB54+AA54+Z54+Y54</f>
        <v>706</v>
      </c>
      <c r="AD54" s="14">
        <f>AC54-648</f>
        <v>58</v>
      </c>
      <c r="AE54" s="9"/>
    </row>
  </sheetData>
  <sheetProtection/>
  <mergeCells count="47">
    <mergeCell ref="C40:C44"/>
    <mergeCell ref="E44:X44"/>
    <mergeCell ref="A10:A14"/>
    <mergeCell ref="B10:B14"/>
    <mergeCell ref="C10:C14"/>
    <mergeCell ref="E14:X14"/>
    <mergeCell ref="A15:A19"/>
    <mergeCell ref="B15:B19"/>
    <mergeCell ref="C15:C19"/>
    <mergeCell ref="E19:X19"/>
    <mergeCell ref="A30:A34"/>
    <mergeCell ref="B30:B34"/>
    <mergeCell ref="C30:C34"/>
    <mergeCell ref="E34:X34"/>
    <mergeCell ref="C20:C24"/>
    <mergeCell ref="E24:X24"/>
    <mergeCell ref="B20:B24"/>
    <mergeCell ref="A40:A44"/>
    <mergeCell ref="B40:B44"/>
    <mergeCell ref="A2:AD2"/>
    <mergeCell ref="B3:B4"/>
    <mergeCell ref="D3:D4"/>
    <mergeCell ref="C3:C4"/>
    <mergeCell ref="A45:A49"/>
    <mergeCell ref="B45:B49"/>
    <mergeCell ref="C45:C49"/>
    <mergeCell ref="E49:X49"/>
    <mergeCell ref="A1:AD1"/>
    <mergeCell ref="A35:A39"/>
    <mergeCell ref="B35:B39"/>
    <mergeCell ref="C35:C39"/>
    <mergeCell ref="E39:X39"/>
    <mergeCell ref="A5:A9"/>
    <mergeCell ref="A25:A29"/>
    <mergeCell ref="B25:B29"/>
    <mergeCell ref="C25:C29"/>
    <mergeCell ref="E29:X29"/>
    <mergeCell ref="A50:A54"/>
    <mergeCell ref="B50:B54"/>
    <mergeCell ref="C50:C54"/>
    <mergeCell ref="E54:X54"/>
    <mergeCell ref="A3:A4"/>
    <mergeCell ref="AD3:AD4"/>
    <mergeCell ref="B5:B9"/>
    <mergeCell ref="C5:C9"/>
    <mergeCell ref="E9:X9"/>
    <mergeCell ref="A20:A24"/>
  </mergeCells>
  <printOptions horizontalCentered="1"/>
  <pageMargins left="0.3937007874015748" right="0.3937007874015748" top="0.35433070866141736" bottom="0.35433070866141736" header="0.31496062992125984" footer="0.31496062992125984"/>
  <pageSetup orientation="landscape" paperSize="9" scale="64" r:id="rId1"/>
  <rowBreaks count="1" manualBreakCount="1">
    <brk id="29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49"/>
  <sheetViews>
    <sheetView tabSelected="1" view="pageBreakPreview" zoomScale="78" zoomScaleSheetLayoutView="78" zoomScalePageLayoutView="0" workbookViewId="0" topLeftCell="A1">
      <selection activeCell="A1" sqref="A1:IV16384"/>
    </sheetView>
  </sheetViews>
  <sheetFormatPr defaultColWidth="9.00390625" defaultRowHeight="14.25"/>
  <cols>
    <col min="1" max="1" width="6.00390625" style="1" customWidth="1"/>
    <col min="2" max="2" width="11.625" style="7" customWidth="1"/>
    <col min="3" max="3" width="9.125" style="1" customWidth="1"/>
    <col min="4" max="4" width="11.875" style="1" customWidth="1"/>
    <col min="5" max="13" width="3.625" style="1" customWidth="1"/>
    <col min="14" max="14" width="5.625" style="1" customWidth="1"/>
    <col min="15" max="23" width="3.625" style="1" customWidth="1"/>
    <col min="24" max="24" width="5.625" style="1" customWidth="1"/>
    <col min="25" max="28" width="5.125" style="1" customWidth="1"/>
    <col min="29" max="29" width="9.375" style="1" customWidth="1"/>
    <col min="30" max="30" width="8.125" style="1" customWidth="1"/>
    <col min="31" max="31" width="9.00390625" style="1" hidden="1" customWidth="1"/>
    <col min="32" max="32" width="0" style="1" hidden="1" customWidth="1"/>
    <col min="33" max="16384" width="9.00390625" style="1" customWidth="1"/>
  </cols>
  <sheetData>
    <row r="1" spans="1:30" ht="39" customHeight="1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0" s="2" customFormat="1" ht="33.75" customHeight="1">
      <c r="A2" s="29" t="s">
        <v>106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s="4" customFormat="1" ht="19.5" customHeight="1">
      <c r="A3" s="25" t="s">
        <v>101</v>
      </c>
      <c r="B3" s="30" t="s">
        <v>102</v>
      </c>
      <c r="C3" s="30" t="s">
        <v>103</v>
      </c>
      <c r="D3" s="25" t="s">
        <v>104</v>
      </c>
      <c r="E3" s="15">
        <v>1</v>
      </c>
      <c r="F3" s="15">
        <v>2</v>
      </c>
      <c r="G3" s="15">
        <v>3</v>
      </c>
      <c r="H3" s="15">
        <v>4</v>
      </c>
      <c r="I3" s="15">
        <v>5</v>
      </c>
      <c r="J3" s="15">
        <v>6</v>
      </c>
      <c r="K3" s="15">
        <v>7</v>
      </c>
      <c r="L3" s="15">
        <v>8</v>
      </c>
      <c r="M3" s="15">
        <v>9</v>
      </c>
      <c r="N3" s="15" t="s">
        <v>0</v>
      </c>
      <c r="O3" s="15">
        <v>10</v>
      </c>
      <c r="P3" s="15">
        <v>11</v>
      </c>
      <c r="Q3" s="15">
        <v>12</v>
      </c>
      <c r="R3" s="15">
        <v>13</v>
      </c>
      <c r="S3" s="15">
        <v>14</v>
      </c>
      <c r="T3" s="15">
        <v>15</v>
      </c>
      <c r="U3" s="15">
        <v>16</v>
      </c>
      <c r="V3" s="15">
        <v>17</v>
      </c>
      <c r="W3" s="15">
        <v>18</v>
      </c>
      <c r="X3" s="15" t="s">
        <v>1</v>
      </c>
      <c r="Y3" s="15" t="s">
        <v>26</v>
      </c>
      <c r="Z3" s="15" t="s">
        <v>27</v>
      </c>
      <c r="AA3" s="15" t="s">
        <v>28</v>
      </c>
      <c r="AB3" s="15" t="s">
        <v>29</v>
      </c>
      <c r="AC3" s="15" t="s">
        <v>2</v>
      </c>
      <c r="AD3" s="26" t="s">
        <v>3</v>
      </c>
    </row>
    <row r="4" spans="1:30" s="4" customFormat="1" ht="19.5" customHeight="1">
      <c r="A4" s="25"/>
      <c r="B4" s="31"/>
      <c r="C4" s="31"/>
      <c r="D4" s="25"/>
      <c r="E4" s="15">
        <v>4</v>
      </c>
      <c r="F4" s="15">
        <v>3</v>
      </c>
      <c r="G4" s="15">
        <v>4</v>
      </c>
      <c r="H4" s="15">
        <v>5</v>
      </c>
      <c r="I4" s="15">
        <v>4</v>
      </c>
      <c r="J4" s="15">
        <v>4</v>
      </c>
      <c r="K4" s="15">
        <v>4</v>
      </c>
      <c r="L4" s="15">
        <v>3</v>
      </c>
      <c r="M4" s="15">
        <v>5</v>
      </c>
      <c r="N4" s="15">
        <v>36</v>
      </c>
      <c r="O4" s="15">
        <v>4</v>
      </c>
      <c r="P4" s="15">
        <v>3</v>
      </c>
      <c r="Q4" s="15">
        <v>4</v>
      </c>
      <c r="R4" s="15">
        <v>4</v>
      </c>
      <c r="S4" s="15">
        <v>5</v>
      </c>
      <c r="T4" s="15">
        <v>4</v>
      </c>
      <c r="U4" s="15">
        <v>3</v>
      </c>
      <c r="V4" s="15">
        <v>5</v>
      </c>
      <c r="W4" s="15">
        <v>4</v>
      </c>
      <c r="X4" s="15">
        <v>36</v>
      </c>
      <c r="Y4" s="15">
        <v>72</v>
      </c>
      <c r="Z4" s="15">
        <v>72</v>
      </c>
      <c r="AA4" s="15">
        <v>72</v>
      </c>
      <c r="AB4" s="15">
        <v>72</v>
      </c>
      <c r="AC4" s="15">
        <v>216</v>
      </c>
      <c r="AD4" s="26"/>
    </row>
    <row r="5" spans="1:32" s="2" customFormat="1" ht="17.25" customHeight="1">
      <c r="A5" s="16">
        <v>1</v>
      </c>
      <c r="B5" s="28" t="s">
        <v>31</v>
      </c>
      <c r="C5" s="16">
        <f>AC9</f>
        <v>625</v>
      </c>
      <c r="D5" s="5" t="s">
        <v>65</v>
      </c>
      <c r="E5" s="6">
        <v>4</v>
      </c>
      <c r="F5" s="6">
        <v>2</v>
      </c>
      <c r="G5" s="6">
        <v>3</v>
      </c>
      <c r="H5" s="6">
        <v>4</v>
      </c>
      <c r="I5" s="6">
        <v>4</v>
      </c>
      <c r="J5" s="6">
        <v>4</v>
      </c>
      <c r="K5" s="6">
        <v>4</v>
      </c>
      <c r="L5" s="6">
        <v>2</v>
      </c>
      <c r="M5" s="6">
        <v>5</v>
      </c>
      <c r="N5" s="15">
        <f>SUM(E5:M5)</f>
        <v>32</v>
      </c>
      <c r="O5" s="6">
        <v>3</v>
      </c>
      <c r="P5" s="6">
        <v>2</v>
      </c>
      <c r="Q5" s="6">
        <v>4</v>
      </c>
      <c r="R5" s="6">
        <v>4</v>
      </c>
      <c r="S5" s="6">
        <v>4</v>
      </c>
      <c r="T5" s="6">
        <v>4</v>
      </c>
      <c r="U5" s="6">
        <v>3</v>
      </c>
      <c r="V5" s="6">
        <v>5</v>
      </c>
      <c r="W5" s="6">
        <v>4</v>
      </c>
      <c r="X5" s="15">
        <f>SUM(O5:W5)</f>
        <v>33</v>
      </c>
      <c r="Y5" s="15">
        <v>69</v>
      </c>
      <c r="Z5" s="15">
        <v>72</v>
      </c>
      <c r="AA5" s="15">
        <f>X5+N5</f>
        <v>65</v>
      </c>
      <c r="AB5" s="15"/>
      <c r="AC5" s="15">
        <f>Y5+Z5+AA5+AB5</f>
        <v>206</v>
      </c>
      <c r="AD5" s="8">
        <f>SUM(AC5-216)</f>
        <v>-10</v>
      </c>
      <c r="AE5" s="2">
        <v>3</v>
      </c>
      <c r="AF5" s="2">
        <v>1</v>
      </c>
    </row>
    <row r="6" spans="1:32" s="2" customFormat="1" ht="17.25" customHeight="1">
      <c r="A6" s="17"/>
      <c r="B6" s="20"/>
      <c r="C6" s="17"/>
      <c r="D6" s="5" t="s">
        <v>64</v>
      </c>
      <c r="E6" s="6">
        <v>4</v>
      </c>
      <c r="F6" s="6">
        <v>3</v>
      </c>
      <c r="G6" s="6">
        <v>4</v>
      </c>
      <c r="H6" s="6">
        <v>6</v>
      </c>
      <c r="I6" s="6">
        <v>4</v>
      </c>
      <c r="J6" s="6">
        <v>5</v>
      </c>
      <c r="K6" s="6">
        <v>4</v>
      </c>
      <c r="L6" s="6">
        <v>4</v>
      </c>
      <c r="M6" s="6">
        <v>5</v>
      </c>
      <c r="N6" s="15">
        <f>SUM(E6:M6)</f>
        <v>39</v>
      </c>
      <c r="O6" s="6">
        <v>4</v>
      </c>
      <c r="P6" s="6">
        <v>3</v>
      </c>
      <c r="Q6" s="6">
        <v>4</v>
      </c>
      <c r="R6" s="6">
        <v>4</v>
      </c>
      <c r="S6" s="6">
        <v>4</v>
      </c>
      <c r="T6" s="6">
        <v>4</v>
      </c>
      <c r="U6" s="6">
        <v>3</v>
      </c>
      <c r="V6" s="6">
        <v>4</v>
      </c>
      <c r="W6" s="6">
        <v>4</v>
      </c>
      <c r="X6" s="15">
        <f>SUM(O6:W6)</f>
        <v>34</v>
      </c>
      <c r="Y6" s="15">
        <v>72</v>
      </c>
      <c r="Z6" s="15">
        <v>67</v>
      </c>
      <c r="AA6" s="15">
        <f>X6+N6</f>
        <v>73</v>
      </c>
      <c r="AB6" s="15"/>
      <c r="AC6" s="15">
        <f>Y6+Z6+AA6+AB6</f>
        <v>212</v>
      </c>
      <c r="AD6" s="8">
        <f>SUM(AC6-216)</f>
        <v>-4</v>
      </c>
      <c r="AE6" s="2">
        <v>4</v>
      </c>
      <c r="AF6" s="2">
        <v>2</v>
      </c>
    </row>
    <row r="7" spans="1:32" s="2" customFormat="1" ht="17.25" customHeight="1">
      <c r="A7" s="17"/>
      <c r="B7" s="20"/>
      <c r="C7" s="17"/>
      <c r="D7" s="5" t="s">
        <v>67</v>
      </c>
      <c r="E7" s="6">
        <v>4</v>
      </c>
      <c r="F7" s="6">
        <v>3</v>
      </c>
      <c r="G7" s="6">
        <v>5</v>
      </c>
      <c r="H7" s="6">
        <v>6</v>
      </c>
      <c r="I7" s="6">
        <v>5</v>
      </c>
      <c r="J7" s="6">
        <v>4</v>
      </c>
      <c r="K7" s="6">
        <v>4</v>
      </c>
      <c r="L7" s="6">
        <v>3</v>
      </c>
      <c r="M7" s="6">
        <v>4</v>
      </c>
      <c r="N7" s="15">
        <f>SUM(E7:M7)</f>
        <v>38</v>
      </c>
      <c r="O7" s="6">
        <v>4</v>
      </c>
      <c r="P7" s="6">
        <v>3</v>
      </c>
      <c r="Q7" s="6">
        <v>3</v>
      </c>
      <c r="R7" s="6">
        <v>5</v>
      </c>
      <c r="S7" s="6">
        <v>4</v>
      </c>
      <c r="T7" s="6">
        <v>4</v>
      </c>
      <c r="U7" s="6">
        <v>3</v>
      </c>
      <c r="V7" s="6">
        <v>4</v>
      </c>
      <c r="W7" s="6">
        <v>4</v>
      </c>
      <c r="X7" s="15">
        <f>SUM(O7:W7)</f>
        <v>34</v>
      </c>
      <c r="Y7" s="15">
        <v>73</v>
      </c>
      <c r="Z7" s="15">
        <v>68</v>
      </c>
      <c r="AA7" s="15">
        <f>X7+N7</f>
        <v>72</v>
      </c>
      <c r="AB7" s="15"/>
      <c r="AC7" s="15">
        <f>Y7+Z7+AA7+AB7</f>
        <v>213</v>
      </c>
      <c r="AD7" s="8">
        <f>SUM(AC7-216)</f>
        <v>-3</v>
      </c>
      <c r="AE7" s="2">
        <v>1</v>
      </c>
      <c r="AF7" s="2">
        <v>3</v>
      </c>
    </row>
    <row r="8" spans="1:32" s="2" customFormat="1" ht="17.25" customHeight="1">
      <c r="A8" s="17"/>
      <c r="B8" s="20"/>
      <c r="C8" s="17"/>
      <c r="D8" s="5" t="s">
        <v>66</v>
      </c>
      <c r="E8" s="6">
        <v>4</v>
      </c>
      <c r="F8" s="6">
        <v>3</v>
      </c>
      <c r="G8" s="6">
        <v>2</v>
      </c>
      <c r="H8" s="6">
        <v>5</v>
      </c>
      <c r="I8" s="6">
        <v>4</v>
      </c>
      <c r="J8" s="6">
        <v>4</v>
      </c>
      <c r="K8" s="6">
        <v>3</v>
      </c>
      <c r="L8" s="6">
        <v>2</v>
      </c>
      <c r="M8" s="6">
        <v>5</v>
      </c>
      <c r="N8" s="15">
        <f>SUM(E8:M8)</f>
        <v>32</v>
      </c>
      <c r="O8" s="6">
        <v>4</v>
      </c>
      <c r="P8" s="6">
        <v>3</v>
      </c>
      <c r="Q8" s="6">
        <v>3</v>
      </c>
      <c r="R8" s="6">
        <v>4</v>
      </c>
      <c r="S8" s="6">
        <v>5</v>
      </c>
      <c r="T8" s="6">
        <v>4</v>
      </c>
      <c r="U8" s="6">
        <v>3</v>
      </c>
      <c r="V8" s="6">
        <v>5</v>
      </c>
      <c r="W8" s="6">
        <v>4</v>
      </c>
      <c r="X8" s="15">
        <f>SUM(O8:W8)</f>
        <v>35</v>
      </c>
      <c r="Y8" s="15">
        <v>74</v>
      </c>
      <c r="Z8" s="15">
        <v>72</v>
      </c>
      <c r="AA8" s="15">
        <f>X8+N8</f>
        <v>67</v>
      </c>
      <c r="AB8" s="15"/>
      <c r="AC8" s="15">
        <f>Y8+Z8+AA8+AB8</f>
        <v>213</v>
      </c>
      <c r="AD8" s="8">
        <f>SUM(AC8-216)</f>
        <v>-3</v>
      </c>
      <c r="AE8" s="2">
        <v>2</v>
      </c>
      <c r="AF8" s="2">
        <v>4</v>
      </c>
    </row>
    <row r="9" spans="1:30" s="2" customFormat="1" ht="17.25" customHeight="1">
      <c r="A9" s="18"/>
      <c r="B9" s="21"/>
      <c r="C9" s="18"/>
      <c r="D9" s="13" t="s">
        <v>19</v>
      </c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4"/>
      <c r="Y9" s="12">
        <v>214</v>
      </c>
      <c r="Z9" s="12">
        <v>207</v>
      </c>
      <c r="AA9" s="12">
        <f>AA5+AA6+AA7+AA8-MAX(AA5:AA8)</f>
        <v>204</v>
      </c>
      <c r="AB9" s="12"/>
      <c r="AC9" s="12">
        <f>Y9+Z9+AA9+AB9</f>
        <v>625</v>
      </c>
      <c r="AD9" s="14">
        <f>AC9-648</f>
        <v>-23</v>
      </c>
    </row>
    <row r="10" spans="1:32" s="2" customFormat="1" ht="17.25" customHeight="1">
      <c r="A10" s="16">
        <v>2</v>
      </c>
      <c r="B10" s="28" t="s">
        <v>48</v>
      </c>
      <c r="C10" s="16">
        <f>AC14</f>
        <v>630</v>
      </c>
      <c r="D10" s="5" t="s">
        <v>63</v>
      </c>
      <c r="E10" s="6">
        <v>4</v>
      </c>
      <c r="F10" s="6">
        <v>3</v>
      </c>
      <c r="G10" s="6">
        <v>4</v>
      </c>
      <c r="H10" s="6">
        <v>6</v>
      </c>
      <c r="I10" s="6">
        <v>4</v>
      </c>
      <c r="J10" s="6">
        <v>4</v>
      </c>
      <c r="K10" s="6">
        <v>5</v>
      </c>
      <c r="L10" s="6">
        <v>3</v>
      </c>
      <c r="M10" s="6">
        <v>5</v>
      </c>
      <c r="N10" s="15">
        <f>SUM(E10:M10)</f>
        <v>38</v>
      </c>
      <c r="O10" s="6">
        <v>4</v>
      </c>
      <c r="P10" s="6">
        <v>3</v>
      </c>
      <c r="Q10" s="6">
        <v>3</v>
      </c>
      <c r="R10" s="6">
        <v>4</v>
      </c>
      <c r="S10" s="6">
        <v>4</v>
      </c>
      <c r="T10" s="6">
        <v>4</v>
      </c>
      <c r="U10" s="6">
        <v>3</v>
      </c>
      <c r="V10" s="6">
        <v>5</v>
      </c>
      <c r="W10" s="6">
        <v>3</v>
      </c>
      <c r="X10" s="15">
        <f>SUM(O10:W10)</f>
        <v>33</v>
      </c>
      <c r="Y10" s="15">
        <v>68</v>
      </c>
      <c r="Z10" s="15">
        <v>69</v>
      </c>
      <c r="AA10" s="15">
        <f>X10+N10</f>
        <v>71</v>
      </c>
      <c r="AB10" s="15"/>
      <c r="AC10" s="15">
        <f>Y10+Z10+AA10+AB10</f>
        <v>208</v>
      </c>
      <c r="AD10" s="8">
        <f>SUM(AC10-216)</f>
        <v>-8</v>
      </c>
      <c r="AE10" s="2">
        <v>1</v>
      </c>
      <c r="AF10" s="2">
        <v>1</v>
      </c>
    </row>
    <row r="11" spans="1:32" s="2" customFormat="1" ht="17.25" customHeight="1">
      <c r="A11" s="17"/>
      <c r="B11" s="20"/>
      <c r="C11" s="17"/>
      <c r="D11" s="5" t="s">
        <v>62</v>
      </c>
      <c r="E11" s="6">
        <v>3</v>
      </c>
      <c r="F11" s="6">
        <v>3</v>
      </c>
      <c r="G11" s="6">
        <v>3</v>
      </c>
      <c r="H11" s="6">
        <v>5</v>
      </c>
      <c r="I11" s="6">
        <v>5</v>
      </c>
      <c r="J11" s="6">
        <v>4</v>
      </c>
      <c r="K11" s="6">
        <v>5</v>
      </c>
      <c r="L11" s="6">
        <v>3</v>
      </c>
      <c r="M11" s="6">
        <v>4</v>
      </c>
      <c r="N11" s="15">
        <f>SUM(E11:M11)</f>
        <v>35</v>
      </c>
      <c r="O11" s="6">
        <v>5</v>
      </c>
      <c r="P11" s="6">
        <v>3</v>
      </c>
      <c r="Q11" s="6">
        <v>4</v>
      </c>
      <c r="R11" s="6">
        <v>4</v>
      </c>
      <c r="S11" s="6">
        <v>5</v>
      </c>
      <c r="T11" s="6">
        <v>4</v>
      </c>
      <c r="U11" s="6">
        <v>3</v>
      </c>
      <c r="V11" s="6">
        <v>4</v>
      </c>
      <c r="W11" s="6">
        <v>4</v>
      </c>
      <c r="X11" s="15">
        <f>SUM(O11:W11)</f>
        <v>36</v>
      </c>
      <c r="Y11" s="15">
        <v>70</v>
      </c>
      <c r="Z11" s="15">
        <v>69</v>
      </c>
      <c r="AA11" s="15">
        <f>X11+N11</f>
        <v>71</v>
      </c>
      <c r="AB11" s="15"/>
      <c r="AC11" s="15">
        <f>Y11+Z11+AA11+AB11</f>
        <v>210</v>
      </c>
      <c r="AD11" s="8">
        <f>SUM(AC11-216)</f>
        <v>-6</v>
      </c>
      <c r="AE11" s="2">
        <v>2</v>
      </c>
      <c r="AF11" s="2">
        <v>2</v>
      </c>
    </row>
    <row r="12" spans="1:32" s="2" customFormat="1" ht="17.25" customHeight="1">
      <c r="A12" s="17"/>
      <c r="B12" s="20"/>
      <c r="C12" s="17"/>
      <c r="D12" s="5" t="s">
        <v>89</v>
      </c>
      <c r="E12" s="6">
        <v>4</v>
      </c>
      <c r="F12" s="6">
        <v>4</v>
      </c>
      <c r="G12" s="6">
        <v>4</v>
      </c>
      <c r="H12" s="6">
        <v>5</v>
      </c>
      <c r="I12" s="6">
        <v>4</v>
      </c>
      <c r="J12" s="6">
        <v>4</v>
      </c>
      <c r="K12" s="6">
        <v>4</v>
      </c>
      <c r="L12" s="6">
        <v>3</v>
      </c>
      <c r="M12" s="6">
        <v>5</v>
      </c>
      <c r="N12" s="15">
        <f>SUM(E12:M12)</f>
        <v>37</v>
      </c>
      <c r="O12" s="6">
        <v>5</v>
      </c>
      <c r="P12" s="6">
        <v>3</v>
      </c>
      <c r="Q12" s="6">
        <v>5</v>
      </c>
      <c r="R12" s="6">
        <v>3</v>
      </c>
      <c r="S12" s="6">
        <v>5</v>
      </c>
      <c r="T12" s="6">
        <v>4</v>
      </c>
      <c r="U12" s="6">
        <v>3</v>
      </c>
      <c r="V12" s="6">
        <v>4</v>
      </c>
      <c r="W12" s="6">
        <v>4</v>
      </c>
      <c r="X12" s="15">
        <f>SUM(O12:W12)</f>
        <v>36</v>
      </c>
      <c r="Y12" s="15">
        <v>72</v>
      </c>
      <c r="Z12" s="15">
        <v>70</v>
      </c>
      <c r="AA12" s="15">
        <f>X12+N12</f>
        <v>73</v>
      </c>
      <c r="AB12" s="15"/>
      <c r="AC12" s="15">
        <f>Y12+Z12+AA12+AB12</f>
        <v>215</v>
      </c>
      <c r="AD12" s="8">
        <f>SUM(AC12-216)</f>
        <v>-1</v>
      </c>
      <c r="AE12" s="2">
        <v>3</v>
      </c>
      <c r="AF12" s="2">
        <v>3</v>
      </c>
    </row>
    <row r="13" spans="1:32" s="2" customFormat="1" ht="17.25" customHeight="1">
      <c r="A13" s="17"/>
      <c r="B13" s="20"/>
      <c r="C13" s="17"/>
      <c r="D13" s="5" t="s">
        <v>61</v>
      </c>
      <c r="E13" s="6">
        <v>5</v>
      </c>
      <c r="F13" s="6">
        <v>2</v>
      </c>
      <c r="G13" s="6">
        <v>5</v>
      </c>
      <c r="H13" s="6">
        <v>4</v>
      </c>
      <c r="I13" s="6">
        <v>3</v>
      </c>
      <c r="J13" s="6">
        <v>5</v>
      </c>
      <c r="K13" s="6">
        <v>5</v>
      </c>
      <c r="L13" s="6">
        <v>4</v>
      </c>
      <c r="M13" s="6">
        <v>6</v>
      </c>
      <c r="N13" s="15">
        <f>SUM(E13:M13)</f>
        <v>39</v>
      </c>
      <c r="O13" s="6">
        <v>5</v>
      </c>
      <c r="P13" s="6">
        <v>4</v>
      </c>
      <c r="Q13" s="6">
        <v>5</v>
      </c>
      <c r="R13" s="6">
        <v>4</v>
      </c>
      <c r="S13" s="6">
        <v>5</v>
      </c>
      <c r="T13" s="6">
        <v>4</v>
      </c>
      <c r="U13" s="6">
        <v>3</v>
      </c>
      <c r="V13" s="6">
        <v>6</v>
      </c>
      <c r="W13" s="6">
        <v>4</v>
      </c>
      <c r="X13" s="15">
        <f>SUM(O13:W13)</f>
        <v>40</v>
      </c>
      <c r="Y13" s="15">
        <v>69</v>
      </c>
      <c r="Z13" s="15">
        <v>71</v>
      </c>
      <c r="AA13" s="15">
        <f>X13+N13</f>
        <v>79</v>
      </c>
      <c r="AB13" s="15"/>
      <c r="AC13" s="15">
        <f>Y13+Z13+AA13+AB13</f>
        <v>219</v>
      </c>
      <c r="AD13" s="8">
        <f>SUM(AC13-216)</f>
        <v>3</v>
      </c>
      <c r="AE13" s="2">
        <v>4</v>
      </c>
      <c r="AF13" s="2">
        <v>4</v>
      </c>
    </row>
    <row r="14" spans="1:30" s="2" customFormat="1" ht="17.25" customHeight="1">
      <c r="A14" s="18"/>
      <c r="B14" s="21"/>
      <c r="C14" s="18"/>
      <c r="D14" s="13" t="s">
        <v>30</v>
      </c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  <c r="Y14" s="12">
        <v>207</v>
      </c>
      <c r="Z14" s="12">
        <v>208</v>
      </c>
      <c r="AA14" s="12">
        <f>AA10+AA11+AA12+AA13-MAX(AA10:AA13)</f>
        <v>215</v>
      </c>
      <c r="AB14" s="12"/>
      <c r="AC14" s="12">
        <f>Y14+Z14+AA14+AB14</f>
        <v>630</v>
      </c>
      <c r="AD14" s="14">
        <f>AC14-648</f>
        <v>-18</v>
      </c>
    </row>
    <row r="15" spans="1:32" s="2" customFormat="1" ht="17.25" customHeight="1">
      <c r="A15" s="16">
        <v>3</v>
      </c>
      <c r="B15" s="28" t="s">
        <v>68</v>
      </c>
      <c r="C15" s="16">
        <f>AC19</f>
        <v>638</v>
      </c>
      <c r="D15" s="5" t="s">
        <v>69</v>
      </c>
      <c r="E15" s="6">
        <v>4</v>
      </c>
      <c r="F15" s="6">
        <v>4</v>
      </c>
      <c r="G15" s="6">
        <v>4</v>
      </c>
      <c r="H15" s="6">
        <v>5</v>
      </c>
      <c r="I15" s="6">
        <v>5</v>
      </c>
      <c r="J15" s="6">
        <v>4</v>
      </c>
      <c r="K15" s="6">
        <v>4</v>
      </c>
      <c r="L15" s="6">
        <v>3</v>
      </c>
      <c r="M15" s="6">
        <v>5</v>
      </c>
      <c r="N15" s="15">
        <f>SUM(E15:M15)</f>
        <v>38</v>
      </c>
      <c r="O15" s="6">
        <v>5</v>
      </c>
      <c r="P15" s="6">
        <v>3</v>
      </c>
      <c r="Q15" s="6">
        <v>4</v>
      </c>
      <c r="R15" s="6">
        <v>4</v>
      </c>
      <c r="S15" s="6">
        <v>5</v>
      </c>
      <c r="T15" s="6">
        <v>3</v>
      </c>
      <c r="U15" s="6">
        <v>2</v>
      </c>
      <c r="V15" s="6">
        <v>4</v>
      </c>
      <c r="W15" s="6">
        <v>4</v>
      </c>
      <c r="X15" s="15">
        <f>SUM(O15:W15)</f>
        <v>34</v>
      </c>
      <c r="Y15" s="15">
        <v>70</v>
      </c>
      <c r="Z15" s="15">
        <v>70</v>
      </c>
      <c r="AA15" s="15">
        <f>X15+N15</f>
        <v>72</v>
      </c>
      <c r="AB15" s="15"/>
      <c r="AC15" s="15">
        <f>Y15+Z15+AA15+AB15</f>
        <v>212</v>
      </c>
      <c r="AD15" s="8">
        <f>SUM(AC15-216)</f>
        <v>-4</v>
      </c>
      <c r="AE15" s="2">
        <v>3</v>
      </c>
      <c r="AF15" s="2">
        <v>1</v>
      </c>
    </row>
    <row r="16" spans="1:32" s="2" customFormat="1" ht="17.25" customHeight="1">
      <c r="A16" s="17"/>
      <c r="B16" s="20"/>
      <c r="C16" s="17"/>
      <c r="D16" s="5" t="s">
        <v>70</v>
      </c>
      <c r="E16" s="6">
        <v>4</v>
      </c>
      <c r="F16" s="6">
        <v>3</v>
      </c>
      <c r="G16" s="6">
        <v>3</v>
      </c>
      <c r="H16" s="6">
        <v>4</v>
      </c>
      <c r="I16" s="6">
        <v>4</v>
      </c>
      <c r="J16" s="6">
        <v>4</v>
      </c>
      <c r="K16" s="6">
        <v>6</v>
      </c>
      <c r="L16" s="6">
        <v>4</v>
      </c>
      <c r="M16" s="6">
        <v>5</v>
      </c>
      <c r="N16" s="15">
        <f>SUM(E16:M16)</f>
        <v>37</v>
      </c>
      <c r="O16" s="6">
        <v>5</v>
      </c>
      <c r="P16" s="6">
        <v>3</v>
      </c>
      <c r="Q16" s="6">
        <v>4</v>
      </c>
      <c r="R16" s="6">
        <v>4</v>
      </c>
      <c r="S16" s="6">
        <v>4</v>
      </c>
      <c r="T16" s="6">
        <v>4</v>
      </c>
      <c r="U16" s="6">
        <v>2</v>
      </c>
      <c r="V16" s="6">
        <v>4</v>
      </c>
      <c r="W16" s="6">
        <v>4</v>
      </c>
      <c r="X16" s="15">
        <f>SUM(O16:W16)</f>
        <v>34</v>
      </c>
      <c r="Y16" s="15">
        <v>69</v>
      </c>
      <c r="Z16" s="15">
        <v>73</v>
      </c>
      <c r="AA16" s="15">
        <f>X16+N16</f>
        <v>71</v>
      </c>
      <c r="AB16" s="15"/>
      <c r="AC16" s="15">
        <f>Y16+Z16+AA16+AB16</f>
        <v>213</v>
      </c>
      <c r="AD16" s="8">
        <f>SUM(AC16-216)</f>
        <v>-3</v>
      </c>
      <c r="AE16" s="2">
        <v>2</v>
      </c>
      <c r="AF16" s="2">
        <v>2</v>
      </c>
    </row>
    <row r="17" spans="1:32" s="2" customFormat="1" ht="17.25" customHeight="1">
      <c r="A17" s="17"/>
      <c r="B17" s="20"/>
      <c r="C17" s="17"/>
      <c r="D17" s="5" t="s">
        <v>91</v>
      </c>
      <c r="E17" s="6">
        <v>4</v>
      </c>
      <c r="F17" s="6">
        <v>3</v>
      </c>
      <c r="G17" s="6">
        <v>4</v>
      </c>
      <c r="H17" s="6">
        <v>4</v>
      </c>
      <c r="I17" s="6">
        <v>4</v>
      </c>
      <c r="J17" s="6">
        <v>4</v>
      </c>
      <c r="K17" s="6">
        <v>4</v>
      </c>
      <c r="L17" s="6">
        <v>3</v>
      </c>
      <c r="M17" s="6">
        <v>5</v>
      </c>
      <c r="N17" s="15">
        <f>SUM(E17:M17)</f>
        <v>35</v>
      </c>
      <c r="O17" s="6">
        <v>5</v>
      </c>
      <c r="P17" s="6">
        <v>4</v>
      </c>
      <c r="Q17" s="6">
        <v>4</v>
      </c>
      <c r="R17" s="6">
        <v>4</v>
      </c>
      <c r="S17" s="6">
        <v>4</v>
      </c>
      <c r="T17" s="6">
        <v>3</v>
      </c>
      <c r="U17" s="6">
        <v>3</v>
      </c>
      <c r="V17" s="6">
        <v>4</v>
      </c>
      <c r="W17" s="6">
        <v>4</v>
      </c>
      <c r="X17" s="15">
        <f>SUM(O17:W17)</f>
        <v>35</v>
      </c>
      <c r="Y17" s="15">
        <v>73</v>
      </c>
      <c r="Z17" s="15">
        <v>71</v>
      </c>
      <c r="AA17" s="15">
        <f>X17+N17</f>
        <v>70</v>
      </c>
      <c r="AB17" s="15"/>
      <c r="AC17" s="15">
        <f>Y17+Z17+AA17+AB17</f>
        <v>214</v>
      </c>
      <c r="AD17" s="8">
        <f>SUM(AC17-216)</f>
        <v>-2</v>
      </c>
      <c r="AE17" s="2">
        <v>4</v>
      </c>
      <c r="AF17" s="2">
        <v>3</v>
      </c>
    </row>
    <row r="18" spans="1:32" s="2" customFormat="1" ht="17.25" customHeight="1">
      <c r="A18" s="17"/>
      <c r="B18" s="20"/>
      <c r="C18" s="17"/>
      <c r="D18" s="5" t="s">
        <v>90</v>
      </c>
      <c r="E18" s="6">
        <v>5</v>
      </c>
      <c r="F18" s="6">
        <v>2</v>
      </c>
      <c r="G18" s="6">
        <v>4</v>
      </c>
      <c r="H18" s="6">
        <v>5</v>
      </c>
      <c r="I18" s="6">
        <v>5</v>
      </c>
      <c r="J18" s="6">
        <v>4</v>
      </c>
      <c r="K18" s="6">
        <v>5</v>
      </c>
      <c r="L18" s="6">
        <v>5</v>
      </c>
      <c r="M18" s="6">
        <v>5</v>
      </c>
      <c r="N18" s="15">
        <f>SUM(E18:M18)</f>
        <v>40</v>
      </c>
      <c r="O18" s="6">
        <v>4</v>
      </c>
      <c r="P18" s="6">
        <v>3</v>
      </c>
      <c r="Q18" s="6">
        <v>5</v>
      </c>
      <c r="R18" s="6">
        <v>5</v>
      </c>
      <c r="S18" s="6">
        <v>4</v>
      </c>
      <c r="T18" s="6">
        <v>3</v>
      </c>
      <c r="U18" s="6">
        <v>4</v>
      </c>
      <c r="V18" s="6">
        <v>4</v>
      </c>
      <c r="W18" s="6">
        <v>4</v>
      </c>
      <c r="X18" s="15">
        <f>SUM(O18:W18)</f>
        <v>36</v>
      </c>
      <c r="Y18" s="15">
        <v>76</v>
      </c>
      <c r="Z18" s="15">
        <v>72</v>
      </c>
      <c r="AA18" s="15">
        <f>X18+N18</f>
        <v>76</v>
      </c>
      <c r="AB18" s="15"/>
      <c r="AC18" s="15">
        <f>Y18+Z18+AA18+AB18</f>
        <v>224</v>
      </c>
      <c r="AD18" s="8">
        <f>SUM(AC18-216)</f>
        <v>8</v>
      </c>
      <c r="AE18" s="2">
        <v>1</v>
      </c>
      <c r="AF18" s="2">
        <v>4</v>
      </c>
    </row>
    <row r="19" spans="1:30" s="2" customFormat="1" ht="17.25" customHeight="1">
      <c r="A19" s="18"/>
      <c r="B19" s="21"/>
      <c r="C19" s="18"/>
      <c r="D19" s="13" t="s">
        <v>19</v>
      </c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4"/>
      <c r="Y19" s="12">
        <v>212</v>
      </c>
      <c r="Z19" s="12">
        <v>213</v>
      </c>
      <c r="AA19" s="12">
        <f>AA15+AA16+AA17+AA18-MAX(AA15:AA18)</f>
        <v>213</v>
      </c>
      <c r="AB19" s="12"/>
      <c r="AC19" s="12">
        <f>Y19+Z19+AA19+AB19</f>
        <v>638</v>
      </c>
      <c r="AD19" s="14">
        <f>AC19-648</f>
        <v>-10</v>
      </c>
    </row>
    <row r="20" spans="1:32" s="2" customFormat="1" ht="17.25" customHeight="1">
      <c r="A20" s="16">
        <v>4</v>
      </c>
      <c r="B20" s="19" t="s">
        <v>42</v>
      </c>
      <c r="C20" s="16">
        <f>AC24</f>
        <v>650</v>
      </c>
      <c r="D20" s="5" t="s">
        <v>80</v>
      </c>
      <c r="E20" s="6">
        <v>4</v>
      </c>
      <c r="F20" s="6">
        <v>3</v>
      </c>
      <c r="G20" s="6">
        <v>3</v>
      </c>
      <c r="H20" s="6">
        <v>5</v>
      </c>
      <c r="I20" s="6">
        <v>4</v>
      </c>
      <c r="J20" s="6">
        <v>4</v>
      </c>
      <c r="K20" s="6">
        <v>3</v>
      </c>
      <c r="L20" s="6">
        <v>3</v>
      </c>
      <c r="M20" s="6">
        <v>5</v>
      </c>
      <c r="N20" s="15">
        <f>SUM(E20:M20)</f>
        <v>34</v>
      </c>
      <c r="O20" s="6">
        <v>6</v>
      </c>
      <c r="P20" s="6">
        <v>3</v>
      </c>
      <c r="Q20" s="6">
        <v>4</v>
      </c>
      <c r="R20" s="6">
        <v>4</v>
      </c>
      <c r="S20" s="6">
        <v>5</v>
      </c>
      <c r="T20" s="6">
        <v>4</v>
      </c>
      <c r="U20" s="6">
        <v>3</v>
      </c>
      <c r="V20" s="6">
        <v>5</v>
      </c>
      <c r="W20" s="6">
        <v>3</v>
      </c>
      <c r="X20" s="15">
        <f>SUM(O20:W20)</f>
        <v>37</v>
      </c>
      <c r="Y20" s="15">
        <v>69</v>
      </c>
      <c r="Z20" s="15">
        <v>73</v>
      </c>
      <c r="AA20" s="15">
        <f>X20+N20</f>
        <v>71</v>
      </c>
      <c r="AB20" s="15"/>
      <c r="AC20" s="15">
        <f>Y20+Z20+AA20+AB20</f>
        <v>213</v>
      </c>
      <c r="AD20" s="8">
        <f>SUM(AC20-216)</f>
        <v>-3</v>
      </c>
      <c r="AE20" s="2">
        <v>1</v>
      </c>
      <c r="AF20" s="2">
        <v>1</v>
      </c>
    </row>
    <row r="21" spans="1:32" s="2" customFormat="1" ht="17.25" customHeight="1">
      <c r="A21" s="17"/>
      <c r="B21" s="20"/>
      <c r="C21" s="17"/>
      <c r="D21" s="5" t="s">
        <v>77</v>
      </c>
      <c r="E21" s="6">
        <v>4</v>
      </c>
      <c r="F21" s="6">
        <v>4</v>
      </c>
      <c r="G21" s="6">
        <v>4</v>
      </c>
      <c r="H21" s="6">
        <v>4</v>
      </c>
      <c r="I21" s="6">
        <v>4</v>
      </c>
      <c r="J21" s="6">
        <v>4</v>
      </c>
      <c r="K21" s="6">
        <v>5</v>
      </c>
      <c r="L21" s="6">
        <v>3</v>
      </c>
      <c r="M21" s="6">
        <v>4</v>
      </c>
      <c r="N21" s="15">
        <f>SUM(E21:M21)</f>
        <v>36</v>
      </c>
      <c r="O21" s="6">
        <v>4</v>
      </c>
      <c r="P21" s="6">
        <v>4</v>
      </c>
      <c r="Q21" s="6">
        <v>3</v>
      </c>
      <c r="R21" s="6">
        <v>3</v>
      </c>
      <c r="S21" s="6">
        <v>5</v>
      </c>
      <c r="T21" s="6">
        <v>4</v>
      </c>
      <c r="U21" s="6">
        <v>3</v>
      </c>
      <c r="V21" s="6">
        <v>5</v>
      </c>
      <c r="W21" s="6">
        <v>4</v>
      </c>
      <c r="X21" s="15">
        <f>SUM(O21:W21)</f>
        <v>35</v>
      </c>
      <c r="Y21" s="15">
        <v>74</v>
      </c>
      <c r="Z21" s="15">
        <v>74</v>
      </c>
      <c r="AA21" s="15">
        <f>X21+N21</f>
        <v>71</v>
      </c>
      <c r="AB21" s="15"/>
      <c r="AC21" s="15">
        <f>Y21+Z21+AA21+AB21</f>
        <v>219</v>
      </c>
      <c r="AD21" s="8">
        <f>SUM(AC21-216)</f>
        <v>3</v>
      </c>
      <c r="AE21" s="2">
        <v>4</v>
      </c>
      <c r="AF21" s="2">
        <v>2</v>
      </c>
    </row>
    <row r="22" spans="1:32" s="2" customFormat="1" ht="17.25" customHeight="1">
      <c r="A22" s="17"/>
      <c r="B22" s="20"/>
      <c r="C22" s="17"/>
      <c r="D22" s="5" t="s">
        <v>79</v>
      </c>
      <c r="E22" s="6">
        <v>4</v>
      </c>
      <c r="F22" s="6">
        <v>3</v>
      </c>
      <c r="G22" s="6">
        <v>4</v>
      </c>
      <c r="H22" s="6">
        <v>5</v>
      </c>
      <c r="I22" s="6">
        <v>4</v>
      </c>
      <c r="J22" s="6">
        <v>4</v>
      </c>
      <c r="K22" s="6">
        <v>5</v>
      </c>
      <c r="L22" s="6">
        <v>3</v>
      </c>
      <c r="M22" s="6">
        <v>5</v>
      </c>
      <c r="N22" s="15">
        <f>SUM(E22:M22)</f>
        <v>37</v>
      </c>
      <c r="O22" s="6">
        <v>4</v>
      </c>
      <c r="P22" s="6">
        <v>3</v>
      </c>
      <c r="Q22" s="6">
        <v>4</v>
      </c>
      <c r="R22" s="6">
        <v>4</v>
      </c>
      <c r="S22" s="6">
        <v>5</v>
      </c>
      <c r="T22" s="6">
        <v>4</v>
      </c>
      <c r="U22" s="6">
        <v>3</v>
      </c>
      <c r="V22" s="6">
        <v>4</v>
      </c>
      <c r="W22" s="6">
        <v>3</v>
      </c>
      <c r="X22" s="15">
        <f>SUM(O22:W22)</f>
        <v>34</v>
      </c>
      <c r="Y22" s="15">
        <v>72</v>
      </c>
      <c r="Z22" s="15">
        <v>77</v>
      </c>
      <c r="AA22" s="15">
        <f>X22+N22</f>
        <v>71</v>
      </c>
      <c r="AB22" s="15"/>
      <c r="AC22" s="15">
        <f>Y22+Z22+AA22+AB22</f>
        <v>220</v>
      </c>
      <c r="AD22" s="8">
        <f>SUM(AC22-216)</f>
        <v>4</v>
      </c>
      <c r="AE22" s="2">
        <v>2</v>
      </c>
      <c r="AF22" s="2">
        <v>3</v>
      </c>
    </row>
    <row r="23" spans="1:32" s="2" customFormat="1" ht="17.25" customHeight="1">
      <c r="A23" s="17"/>
      <c r="B23" s="20"/>
      <c r="C23" s="17"/>
      <c r="D23" s="5" t="s">
        <v>78</v>
      </c>
      <c r="E23" s="6">
        <v>5</v>
      </c>
      <c r="F23" s="6">
        <v>3</v>
      </c>
      <c r="G23" s="6">
        <v>5</v>
      </c>
      <c r="H23" s="6">
        <v>5</v>
      </c>
      <c r="I23" s="6">
        <v>5</v>
      </c>
      <c r="J23" s="6">
        <v>5</v>
      </c>
      <c r="K23" s="6">
        <v>5</v>
      </c>
      <c r="L23" s="6">
        <v>5</v>
      </c>
      <c r="M23" s="6">
        <v>6</v>
      </c>
      <c r="N23" s="15">
        <f>SUM(E23:M23)</f>
        <v>44</v>
      </c>
      <c r="O23" s="6">
        <v>5</v>
      </c>
      <c r="P23" s="6">
        <v>3</v>
      </c>
      <c r="Q23" s="6">
        <v>5</v>
      </c>
      <c r="R23" s="6">
        <v>4</v>
      </c>
      <c r="S23" s="6">
        <v>6</v>
      </c>
      <c r="T23" s="6">
        <v>5</v>
      </c>
      <c r="U23" s="6">
        <v>3</v>
      </c>
      <c r="V23" s="6">
        <v>6</v>
      </c>
      <c r="W23" s="6">
        <v>3</v>
      </c>
      <c r="X23" s="15">
        <f>SUM(O23:W23)</f>
        <v>40</v>
      </c>
      <c r="Y23" s="15">
        <v>77</v>
      </c>
      <c r="Z23" s="15">
        <v>75</v>
      </c>
      <c r="AA23" s="15">
        <f>X23+N23</f>
        <v>84</v>
      </c>
      <c r="AB23" s="15"/>
      <c r="AC23" s="15">
        <f>Y23+Z23+AA23+AB23</f>
        <v>236</v>
      </c>
      <c r="AD23" s="8">
        <f>SUM(AC23-216)</f>
        <v>20</v>
      </c>
      <c r="AE23" s="2">
        <v>3</v>
      </c>
      <c r="AF23" s="2">
        <v>4</v>
      </c>
    </row>
    <row r="24" spans="1:30" s="2" customFormat="1" ht="17.25" customHeight="1">
      <c r="A24" s="18"/>
      <c r="B24" s="21"/>
      <c r="C24" s="18"/>
      <c r="D24" s="13" t="s">
        <v>19</v>
      </c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4"/>
      <c r="Y24" s="12">
        <v>215</v>
      </c>
      <c r="Z24" s="12">
        <v>222</v>
      </c>
      <c r="AA24" s="12">
        <f>AA20+AA21+AA22+AA23-MAX(AA20:AA23)</f>
        <v>213</v>
      </c>
      <c r="AB24" s="12"/>
      <c r="AC24" s="12">
        <f>Y24+Z24+AA24+AB24</f>
        <v>650</v>
      </c>
      <c r="AD24" s="14">
        <f>AC24-648</f>
        <v>2</v>
      </c>
    </row>
    <row r="25" spans="1:32" s="2" customFormat="1" ht="17.25" customHeight="1">
      <c r="A25" s="32">
        <v>5</v>
      </c>
      <c r="B25" s="19" t="s">
        <v>38</v>
      </c>
      <c r="C25" s="16">
        <f>AC29</f>
        <v>660</v>
      </c>
      <c r="D25" s="5" t="s">
        <v>73</v>
      </c>
      <c r="E25" s="6">
        <v>4</v>
      </c>
      <c r="F25" s="6">
        <v>3</v>
      </c>
      <c r="G25" s="6">
        <v>3</v>
      </c>
      <c r="H25" s="6">
        <v>5</v>
      </c>
      <c r="I25" s="6">
        <v>4</v>
      </c>
      <c r="J25" s="6">
        <v>5</v>
      </c>
      <c r="K25" s="6">
        <v>4</v>
      </c>
      <c r="L25" s="6">
        <v>3</v>
      </c>
      <c r="M25" s="6">
        <v>5</v>
      </c>
      <c r="N25" s="15">
        <f>SUM(E25:M25)</f>
        <v>36</v>
      </c>
      <c r="O25" s="6">
        <v>4</v>
      </c>
      <c r="P25" s="6">
        <v>3</v>
      </c>
      <c r="Q25" s="6">
        <v>4</v>
      </c>
      <c r="R25" s="6">
        <v>3</v>
      </c>
      <c r="S25" s="6">
        <v>3</v>
      </c>
      <c r="T25" s="6">
        <v>4</v>
      </c>
      <c r="U25" s="6">
        <v>2</v>
      </c>
      <c r="V25" s="6">
        <v>4</v>
      </c>
      <c r="W25" s="6">
        <v>4</v>
      </c>
      <c r="X25" s="15">
        <f>SUM(O25:W25)</f>
        <v>31</v>
      </c>
      <c r="Y25" s="15">
        <v>73</v>
      </c>
      <c r="Z25" s="15">
        <v>74</v>
      </c>
      <c r="AA25" s="15">
        <f>X25+N25</f>
        <v>67</v>
      </c>
      <c r="AB25" s="15"/>
      <c r="AC25" s="15">
        <f>Y25+Z25+AA25+AB25</f>
        <v>214</v>
      </c>
      <c r="AD25" s="8">
        <f>SUM(AC25-216)</f>
        <v>-2</v>
      </c>
      <c r="AE25" s="2">
        <v>2</v>
      </c>
      <c r="AF25" s="2">
        <v>1</v>
      </c>
    </row>
    <row r="26" spans="1:32" s="2" customFormat="1" ht="17.25" customHeight="1">
      <c r="A26" s="33"/>
      <c r="B26" s="20"/>
      <c r="C26" s="17"/>
      <c r="D26" s="5" t="s">
        <v>72</v>
      </c>
      <c r="E26" s="6">
        <v>5</v>
      </c>
      <c r="F26" s="6">
        <v>3</v>
      </c>
      <c r="G26" s="6">
        <v>4</v>
      </c>
      <c r="H26" s="6">
        <v>6</v>
      </c>
      <c r="I26" s="6">
        <v>5</v>
      </c>
      <c r="J26" s="6">
        <v>3</v>
      </c>
      <c r="K26" s="6">
        <v>4</v>
      </c>
      <c r="L26" s="6">
        <v>2</v>
      </c>
      <c r="M26" s="6">
        <v>5</v>
      </c>
      <c r="N26" s="15">
        <f>SUM(E26:M26)</f>
        <v>37</v>
      </c>
      <c r="O26" s="6">
        <v>4</v>
      </c>
      <c r="P26" s="6">
        <v>3</v>
      </c>
      <c r="Q26" s="6">
        <v>3</v>
      </c>
      <c r="R26" s="6">
        <v>4</v>
      </c>
      <c r="S26" s="6">
        <v>5</v>
      </c>
      <c r="T26" s="6">
        <v>4</v>
      </c>
      <c r="U26" s="6">
        <v>3</v>
      </c>
      <c r="V26" s="6">
        <v>5</v>
      </c>
      <c r="W26" s="6">
        <v>3</v>
      </c>
      <c r="X26" s="15">
        <f>SUM(O26:W26)</f>
        <v>34</v>
      </c>
      <c r="Y26" s="15">
        <v>76</v>
      </c>
      <c r="Z26" s="15">
        <v>75</v>
      </c>
      <c r="AA26" s="15">
        <f>X26+N26</f>
        <v>71</v>
      </c>
      <c r="AB26" s="15"/>
      <c r="AC26" s="15">
        <f>Y26+Z26+AA26+AB26</f>
        <v>222</v>
      </c>
      <c r="AD26" s="8">
        <f>SUM(AC26-216)</f>
        <v>6</v>
      </c>
      <c r="AE26" s="2">
        <v>3</v>
      </c>
      <c r="AF26" s="2">
        <v>2</v>
      </c>
    </row>
    <row r="27" spans="1:32" s="2" customFormat="1" ht="17.25" customHeight="1">
      <c r="A27" s="33"/>
      <c r="B27" s="20"/>
      <c r="C27" s="17"/>
      <c r="D27" s="5" t="s">
        <v>71</v>
      </c>
      <c r="E27" s="6">
        <v>5</v>
      </c>
      <c r="F27" s="6">
        <v>3</v>
      </c>
      <c r="G27" s="6">
        <v>5</v>
      </c>
      <c r="H27" s="6">
        <v>6</v>
      </c>
      <c r="I27" s="6">
        <v>4</v>
      </c>
      <c r="J27" s="6">
        <v>4</v>
      </c>
      <c r="K27" s="6">
        <v>3</v>
      </c>
      <c r="L27" s="6">
        <v>3</v>
      </c>
      <c r="M27" s="6">
        <v>5</v>
      </c>
      <c r="N27" s="15">
        <f>SUM(E27:M27)</f>
        <v>38</v>
      </c>
      <c r="O27" s="6">
        <v>5</v>
      </c>
      <c r="P27" s="6">
        <v>4</v>
      </c>
      <c r="Q27" s="6">
        <v>5</v>
      </c>
      <c r="R27" s="6">
        <v>4</v>
      </c>
      <c r="S27" s="6">
        <v>4</v>
      </c>
      <c r="T27" s="6">
        <v>5</v>
      </c>
      <c r="U27" s="6">
        <v>2</v>
      </c>
      <c r="V27" s="6">
        <v>4</v>
      </c>
      <c r="W27" s="6">
        <v>3</v>
      </c>
      <c r="X27" s="15">
        <f>SUM(O27:W27)</f>
        <v>36</v>
      </c>
      <c r="Y27" s="15">
        <v>75</v>
      </c>
      <c r="Z27" s="15">
        <v>75</v>
      </c>
      <c r="AA27" s="15">
        <f>X27+N27</f>
        <v>74</v>
      </c>
      <c r="AB27" s="15"/>
      <c r="AC27" s="15">
        <f>Y27+Z27+AA27+AB27</f>
        <v>224</v>
      </c>
      <c r="AD27" s="8">
        <f>SUM(AC27-216)</f>
        <v>8</v>
      </c>
      <c r="AE27" s="2">
        <v>4</v>
      </c>
      <c r="AF27" s="2">
        <v>3</v>
      </c>
    </row>
    <row r="28" spans="1:32" s="2" customFormat="1" ht="17.25" customHeight="1">
      <c r="A28" s="33"/>
      <c r="B28" s="20"/>
      <c r="C28" s="17"/>
      <c r="D28" s="5"/>
      <c r="E28" s="6"/>
      <c r="F28" s="6"/>
      <c r="G28" s="6"/>
      <c r="H28" s="6"/>
      <c r="I28" s="6"/>
      <c r="J28" s="6"/>
      <c r="K28" s="6"/>
      <c r="L28" s="6"/>
      <c r="M28" s="6"/>
      <c r="N28" s="15"/>
      <c r="O28" s="6"/>
      <c r="P28" s="6"/>
      <c r="Q28" s="6"/>
      <c r="R28" s="6"/>
      <c r="S28" s="6"/>
      <c r="T28" s="6"/>
      <c r="U28" s="6"/>
      <c r="V28" s="6"/>
      <c r="W28" s="6"/>
      <c r="X28" s="15"/>
      <c r="Y28" s="15"/>
      <c r="Z28" s="15"/>
      <c r="AA28" s="15"/>
      <c r="AB28" s="15"/>
      <c r="AC28" s="15"/>
      <c r="AD28" s="8"/>
      <c r="AE28" s="2">
        <v>1</v>
      </c>
      <c r="AF28" s="2">
        <v>4</v>
      </c>
    </row>
    <row r="29" spans="1:30" s="2" customFormat="1" ht="17.25" customHeight="1">
      <c r="A29" s="34"/>
      <c r="B29" s="21"/>
      <c r="C29" s="18"/>
      <c r="D29" s="13" t="s">
        <v>107</v>
      </c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4"/>
      <c r="Y29" s="12">
        <v>224</v>
      </c>
      <c r="Z29" s="12">
        <v>224</v>
      </c>
      <c r="AA29" s="12">
        <f>AA25+AA26+AA27+AA28</f>
        <v>212</v>
      </c>
      <c r="AB29" s="12"/>
      <c r="AC29" s="12">
        <f>Y29+Z29+AA29+AB29</f>
        <v>660</v>
      </c>
      <c r="AD29" s="14">
        <f>AC29-648</f>
        <v>12</v>
      </c>
    </row>
    <row r="30" spans="1:32" s="2" customFormat="1" ht="17.25" customHeight="1">
      <c r="A30" s="16">
        <v>6</v>
      </c>
      <c r="B30" s="19" t="s">
        <v>51</v>
      </c>
      <c r="C30" s="16">
        <f>AC34</f>
        <v>661</v>
      </c>
      <c r="D30" s="5" t="s">
        <v>88</v>
      </c>
      <c r="E30" s="6">
        <v>4</v>
      </c>
      <c r="F30" s="6">
        <v>3</v>
      </c>
      <c r="G30" s="6">
        <v>3</v>
      </c>
      <c r="H30" s="6">
        <v>7</v>
      </c>
      <c r="I30" s="6">
        <v>4</v>
      </c>
      <c r="J30" s="6">
        <v>4</v>
      </c>
      <c r="K30" s="6">
        <v>4</v>
      </c>
      <c r="L30" s="6">
        <v>4</v>
      </c>
      <c r="M30" s="6">
        <v>4</v>
      </c>
      <c r="N30" s="15">
        <f>SUM(E30:M30)</f>
        <v>37</v>
      </c>
      <c r="O30" s="6">
        <v>3</v>
      </c>
      <c r="P30" s="6">
        <v>3</v>
      </c>
      <c r="Q30" s="6">
        <v>4</v>
      </c>
      <c r="R30" s="6">
        <v>4</v>
      </c>
      <c r="S30" s="6">
        <v>4</v>
      </c>
      <c r="T30" s="6">
        <v>4</v>
      </c>
      <c r="U30" s="6">
        <v>3</v>
      </c>
      <c r="V30" s="6">
        <v>5</v>
      </c>
      <c r="W30" s="6">
        <v>5</v>
      </c>
      <c r="X30" s="15">
        <f>SUM(O30:W30)</f>
        <v>35</v>
      </c>
      <c r="Y30" s="15">
        <v>71</v>
      </c>
      <c r="Z30" s="15">
        <v>72</v>
      </c>
      <c r="AA30" s="15">
        <f>X30+N30</f>
        <v>72</v>
      </c>
      <c r="AB30" s="15"/>
      <c r="AC30" s="15">
        <f>Y30+Z30+AA30+AB30</f>
        <v>215</v>
      </c>
      <c r="AD30" s="8">
        <f>SUM(AC30-216)</f>
        <v>-1</v>
      </c>
      <c r="AE30" s="2">
        <v>1</v>
      </c>
      <c r="AF30" s="2">
        <v>1</v>
      </c>
    </row>
    <row r="31" spans="1:32" s="2" customFormat="1" ht="17.25" customHeight="1">
      <c r="A31" s="17"/>
      <c r="B31" s="20"/>
      <c r="C31" s="17"/>
      <c r="D31" s="5" t="s">
        <v>87</v>
      </c>
      <c r="E31" s="6">
        <v>6</v>
      </c>
      <c r="F31" s="6">
        <v>3</v>
      </c>
      <c r="G31" s="6">
        <v>3</v>
      </c>
      <c r="H31" s="6">
        <v>5</v>
      </c>
      <c r="I31" s="6">
        <v>5</v>
      </c>
      <c r="J31" s="6">
        <v>4</v>
      </c>
      <c r="K31" s="6">
        <v>4</v>
      </c>
      <c r="L31" s="6">
        <v>4</v>
      </c>
      <c r="M31" s="6">
        <v>5</v>
      </c>
      <c r="N31" s="15">
        <f>SUM(E31:M31)</f>
        <v>39</v>
      </c>
      <c r="O31" s="6">
        <v>4</v>
      </c>
      <c r="P31" s="6">
        <v>3</v>
      </c>
      <c r="Q31" s="6">
        <v>4</v>
      </c>
      <c r="R31" s="6">
        <v>4</v>
      </c>
      <c r="S31" s="6">
        <v>4</v>
      </c>
      <c r="T31" s="6">
        <v>5</v>
      </c>
      <c r="U31" s="6">
        <v>3</v>
      </c>
      <c r="V31" s="6">
        <v>5</v>
      </c>
      <c r="W31" s="6">
        <v>5</v>
      </c>
      <c r="X31" s="15">
        <f>SUM(O31:W31)</f>
        <v>37</v>
      </c>
      <c r="Y31" s="15">
        <v>70</v>
      </c>
      <c r="Z31" s="15">
        <v>75</v>
      </c>
      <c r="AA31" s="15">
        <f>X31+N31</f>
        <v>76</v>
      </c>
      <c r="AB31" s="15"/>
      <c r="AC31" s="15">
        <f>Y31+Z31+AA31+AB31</f>
        <v>221</v>
      </c>
      <c r="AD31" s="8">
        <f>SUM(AC31-216)</f>
        <v>5</v>
      </c>
      <c r="AE31" s="2">
        <v>2</v>
      </c>
      <c r="AF31" s="2">
        <v>2</v>
      </c>
    </row>
    <row r="32" spans="1:32" s="2" customFormat="1" ht="17.25" customHeight="1">
      <c r="A32" s="17"/>
      <c r="B32" s="20"/>
      <c r="C32" s="17"/>
      <c r="D32" s="5" t="s">
        <v>86</v>
      </c>
      <c r="E32" s="6">
        <v>5</v>
      </c>
      <c r="F32" s="6">
        <v>3</v>
      </c>
      <c r="G32" s="6">
        <v>3</v>
      </c>
      <c r="H32" s="6">
        <v>6</v>
      </c>
      <c r="I32" s="6">
        <v>3</v>
      </c>
      <c r="J32" s="6">
        <v>4</v>
      </c>
      <c r="K32" s="6">
        <v>4</v>
      </c>
      <c r="L32" s="6">
        <v>4</v>
      </c>
      <c r="M32" s="6">
        <v>5</v>
      </c>
      <c r="N32" s="15">
        <f>SUM(E32:M32)</f>
        <v>37</v>
      </c>
      <c r="O32" s="6">
        <v>5</v>
      </c>
      <c r="P32" s="6">
        <v>4</v>
      </c>
      <c r="Q32" s="6">
        <v>4</v>
      </c>
      <c r="R32" s="6">
        <v>6</v>
      </c>
      <c r="S32" s="6">
        <v>4</v>
      </c>
      <c r="T32" s="6">
        <v>4</v>
      </c>
      <c r="U32" s="6">
        <v>3</v>
      </c>
      <c r="V32" s="6">
        <v>5</v>
      </c>
      <c r="W32" s="6">
        <v>5</v>
      </c>
      <c r="X32" s="15">
        <f>SUM(O32:W32)</f>
        <v>40</v>
      </c>
      <c r="Y32" s="15">
        <v>74</v>
      </c>
      <c r="Z32" s="15">
        <v>76</v>
      </c>
      <c r="AA32" s="15">
        <f>X32+N32</f>
        <v>77</v>
      </c>
      <c r="AB32" s="15"/>
      <c r="AC32" s="15">
        <f>Y32+Z32+AA32+AB32</f>
        <v>227</v>
      </c>
      <c r="AD32" s="8">
        <f>SUM(AC32-216)</f>
        <v>11</v>
      </c>
      <c r="AE32" s="2">
        <v>3</v>
      </c>
      <c r="AF32" s="2">
        <v>3</v>
      </c>
    </row>
    <row r="33" spans="1:32" s="2" customFormat="1" ht="17.25" customHeight="1">
      <c r="A33" s="17"/>
      <c r="B33" s="20"/>
      <c r="C33" s="17"/>
      <c r="D33" s="5" t="s">
        <v>97</v>
      </c>
      <c r="E33" s="6">
        <v>4</v>
      </c>
      <c r="F33" s="6">
        <v>3</v>
      </c>
      <c r="G33" s="6">
        <v>4</v>
      </c>
      <c r="H33" s="6">
        <v>5</v>
      </c>
      <c r="I33" s="6">
        <v>5</v>
      </c>
      <c r="J33" s="6">
        <v>3</v>
      </c>
      <c r="K33" s="6">
        <v>5</v>
      </c>
      <c r="L33" s="6">
        <v>2</v>
      </c>
      <c r="M33" s="6">
        <v>4</v>
      </c>
      <c r="N33" s="15">
        <f>SUM(E33:M33)</f>
        <v>35</v>
      </c>
      <c r="O33" s="6">
        <v>5</v>
      </c>
      <c r="P33" s="6">
        <v>4</v>
      </c>
      <c r="Q33" s="6">
        <v>6</v>
      </c>
      <c r="R33" s="6">
        <v>4</v>
      </c>
      <c r="S33" s="6">
        <v>6</v>
      </c>
      <c r="T33" s="6">
        <v>4</v>
      </c>
      <c r="U33" s="6">
        <v>3</v>
      </c>
      <c r="V33" s="6">
        <v>5</v>
      </c>
      <c r="W33" s="6">
        <v>3</v>
      </c>
      <c r="X33" s="15">
        <f>SUM(O33:W33)</f>
        <v>40</v>
      </c>
      <c r="Y33" s="15">
        <v>75</v>
      </c>
      <c r="Z33" s="15">
        <v>77</v>
      </c>
      <c r="AA33" s="15">
        <f>X33+N33</f>
        <v>75</v>
      </c>
      <c r="AB33" s="15"/>
      <c r="AC33" s="15">
        <f>Y33+Z33+AA33+AB33</f>
        <v>227</v>
      </c>
      <c r="AD33" s="8">
        <f>SUM(AC33-216)</f>
        <v>11</v>
      </c>
      <c r="AE33" s="2">
        <v>4</v>
      </c>
      <c r="AF33" s="2">
        <v>4</v>
      </c>
    </row>
    <row r="34" spans="1:30" s="2" customFormat="1" ht="17.25" customHeight="1">
      <c r="A34" s="18"/>
      <c r="B34" s="21"/>
      <c r="C34" s="18"/>
      <c r="D34" s="13" t="s">
        <v>19</v>
      </c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12">
        <v>215</v>
      </c>
      <c r="Z34" s="12">
        <v>223</v>
      </c>
      <c r="AA34" s="12">
        <f>AA30+AA31+AA32+AA33-MAX(AA30:AA33)</f>
        <v>223</v>
      </c>
      <c r="AB34" s="12"/>
      <c r="AC34" s="12">
        <f>Y34+Z34+AA34+AB34</f>
        <v>661</v>
      </c>
      <c r="AD34" s="14">
        <f>AC34-648</f>
        <v>13</v>
      </c>
    </row>
    <row r="35" spans="1:32" s="2" customFormat="1" ht="17.25" customHeight="1">
      <c r="A35" s="16">
        <v>7</v>
      </c>
      <c r="B35" s="19" t="s">
        <v>74</v>
      </c>
      <c r="C35" s="16">
        <f>AC39</f>
        <v>662</v>
      </c>
      <c r="D35" s="5" t="s">
        <v>76</v>
      </c>
      <c r="E35" s="6">
        <v>4</v>
      </c>
      <c r="F35" s="6">
        <v>3</v>
      </c>
      <c r="G35" s="6">
        <v>3</v>
      </c>
      <c r="H35" s="6">
        <v>6</v>
      </c>
      <c r="I35" s="6">
        <v>4</v>
      </c>
      <c r="J35" s="6">
        <v>5</v>
      </c>
      <c r="K35" s="6">
        <v>4</v>
      </c>
      <c r="L35" s="6">
        <v>3</v>
      </c>
      <c r="M35" s="6">
        <v>5</v>
      </c>
      <c r="N35" s="15">
        <f>SUM(E35:M35)</f>
        <v>37</v>
      </c>
      <c r="O35" s="6">
        <v>4</v>
      </c>
      <c r="P35" s="6">
        <v>4</v>
      </c>
      <c r="Q35" s="6">
        <v>4</v>
      </c>
      <c r="R35" s="6">
        <v>4</v>
      </c>
      <c r="S35" s="6">
        <v>4</v>
      </c>
      <c r="T35" s="6">
        <v>4</v>
      </c>
      <c r="U35" s="6">
        <v>3</v>
      </c>
      <c r="V35" s="6">
        <v>4</v>
      </c>
      <c r="W35" s="6">
        <v>4</v>
      </c>
      <c r="X35" s="15">
        <f>SUM(O35:W35)</f>
        <v>35</v>
      </c>
      <c r="Y35" s="15">
        <v>73</v>
      </c>
      <c r="Z35" s="15">
        <v>75</v>
      </c>
      <c r="AA35" s="15">
        <f>X35+N35</f>
        <v>72</v>
      </c>
      <c r="AB35" s="15"/>
      <c r="AC35" s="15">
        <f>Y35+Z35+AA35+AB35</f>
        <v>220</v>
      </c>
      <c r="AD35" s="8">
        <f>SUM(AC35-216)</f>
        <v>4</v>
      </c>
      <c r="AE35" s="2">
        <v>2</v>
      </c>
      <c r="AF35" s="2">
        <v>1</v>
      </c>
    </row>
    <row r="36" spans="1:32" s="2" customFormat="1" ht="17.25" customHeight="1">
      <c r="A36" s="17"/>
      <c r="B36" s="20"/>
      <c r="C36" s="17"/>
      <c r="D36" s="5" t="s">
        <v>75</v>
      </c>
      <c r="E36" s="6">
        <v>4</v>
      </c>
      <c r="F36" s="6">
        <v>3</v>
      </c>
      <c r="G36" s="6">
        <v>3</v>
      </c>
      <c r="H36" s="6">
        <v>5</v>
      </c>
      <c r="I36" s="6">
        <v>4</v>
      </c>
      <c r="J36" s="6">
        <v>4</v>
      </c>
      <c r="K36" s="6">
        <v>4</v>
      </c>
      <c r="L36" s="6">
        <v>4</v>
      </c>
      <c r="M36" s="6">
        <v>4</v>
      </c>
      <c r="N36" s="15">
        <f>SUM(E36:M36)</f>
        <v>35</v>
      </c>
      <c r="O36" s="6">
        <v>5</v>
      </c>
      <c r="P36" s="6">
        <v>3</v>
      </c>
      <c r="Q36" s="6">
        <v>4</v>
      </c>
      <c r="R36" s="6">
        <v>4</v>
      </c>
      <c r="S36" s="6">
        <v>4</v>
      </c>
      <c r="T36" s="6">
        <v>4</v>
      </c>
      <c r="U36" s="6">
        <v>4</v>
      </c>
      <c r="V36" s="6">
        <v>5</v>
      </c>
      <c r="W36" s="6">
        <v>6</v>
      </c>
      <c r="X36" s="15">
        <f>SUM(O36:W36)</f>
        <v>39</v>
      </c>
      <c r="Y36" s="15">
        <v>74</v>
      </c>
      <c r="Z36" s="15">
        <v>72</v>
      </c>
      <c r="AA36" s="15">
        <f>X36+N36</f>
        <v>74</v>
      </c>
      <c r="AB36" s="15"/>
      <c r="AC36" s="15">
        <f>Y36+Z36+AA36+AB36</f>
        <v>220</v>
      </c>
      <c r="AD36" s="8">
        <f>SUM(AC36-216)</f>
        <v>4</v>
      </c>
      <c r="AE36" s="2">
        <v>4</v>
      </c>
      <c r="AF36" s="2">
        <v>2</v>
      </c>
    </row>
    <row r="37" spans="1:32" s="2" customFormat="1" ht="17.25" customHeight="1">
      <c r="A37" s="17"/>
      <c r="B37" s="20"/>
      <c r="C37" s="17"/>
      <c r="D37" s="5" t="s">
        <v>93</v>
      </c>
      <c r="E37" s="6">
        <v>5</v>
      </c>
      <c r="F37" s="6">
        <v>3</v>
      </c>
      <c r="G37" s="6">
        <v>6</v>
      </c>
      <c r="H37" s="6">
        <v>6</v>
      </c>
      <c r="I37" s="6">
        <v>5</v>
      </c>
      <c r="J37" s="6">
        <v>4</v>
      </c>
      <c r="K37" s="6">
        <v>4</v>
      </c>
      <c r="L37" s="6">
        <v>3</v>
      </c>
      <c r="M37" s="6">
        <v>5</v>
      </c>
      <c r="N37" s="15">
        <f>SUM(E37:M37)</f>
        <v>41</v>
      </c>
      <c r="O37" s="6">
        <v>6</v>
      </c>
      <c r="P37" s="6">
        <v>3</v>
      </c>
      <c r="Q37" s="6">
        <v>4</v>
      </c>
      <c r="R37" s="6">
        <v>5</v>
      </c>
      <c r="S37" s="6">
        <v>4</v>
      </c>
      <c r="T37" s="6">
        <v>4</v>
      </c>
      <c r="U37" s="6">
        <v>3</v>
      </c>
      <c r="V37" s="6">
        <v>5</v>
      </c>
      <c r="W37" s="6">
        <v>4</v>
      </c>
      <c r="X37" s="15">
        <f>SUM(O37:W37)</f>
        <v>38</v>
      </c>
      <c r="Y37" s="15">
        <v>72</v>
      </c>
      <c r="Z37" s="15">
        <v>73</v>
      </c>
      <c r="AA37" s="15">
        <f>X37+N37</f>
        <v>79</v>
      </c>
      <c r="AB37" s="15"/>
      <c r="AC37" s="15">
        <f>Y37+Z37+AA37+AB37</f>
        <v>224</v>
      </c>
      <c r="AD37" s="8">
        <f>SUM(AC37-216)</f>
        <v>8</v>
      </c>
      <c r="AE37" s="2">
        <v>1</v>
      </c>
      <c r="AF37" s="2">
        <v>3</v>
      </c>
    </row>
    <row r="38" spans="1:32" s="2" customFormat="1" ht="17.25" customHeight="1">
      <c r="A38" s="17"/>
      <c r="B38" s="20"/>
      <c r="C38" s="17"/>
      <c r="D38" s="5" t="s">
        <v>92</v>
      </c>
      <c r="E38" s="6">
        <v>4</v>
      </c>
      <c r="F38" s="6">
        <v>3</v>
      </c>
      <c r="G38" s="6">
        <v>4</v>
      </c>
      <c r="H38" s="6">
        <v>5</v>
      </c>
      <c r="I38" s="6">
        <v>7</v>
      </c>
      <c r="J38" s="6">
        <v>4</v>
      </c>
      <c r="K38" s="6">
        <v>4</v>
      </c>
      <c r="L38" s="6">
        <v>3</v>
      </c>
      <c r="M38" s="6">
        <v>7</v>
      </c>
      <c r="N38" s="15">
        <f>SUM(E38:M38)</f>
        <v>41</v>
      </c>
      <c r="O38" s="6">
        <v>3</v>
      </c>
      <c r="P38" s="6">
        <v>3</v>
      </c>
      <c r="Q38" s="6">
        <v>5</v>
      </c>
      <c r="R38" s="6">
        <v>4</v>
      </c>
      <c r="S38" s="6">
        <v>5</v>
      </c>
      <c r="T38" s="6">
        <v>4</v>
      </c>
      <c r="U38" s="6">
        <v>3</v>
      </c>
      <c r="V38" s="6">
        <v>5</v>
      </c>
      <c r="W38" s="6">
        <v>4</v>
      </c>
      <c r="X38" s="15">
        <f>SUM(O38:W38)</f>
        <v>36</v>
      </c>
      <c r="Y38" s="15">
        <v>79</v>
      </c>
      <c r="Z38" s="15">
        <v>80</v>
      </c>
      <c r="AA38" s="15">
        <f>X38+N38</f>
        <v>77</v>
      </c>
      <c r="AB38" s="15"/>
      <c r="AC38" s="15">
        <f>Y38+Z38+AA38+AB38</f>
        <v>236</v>
      </c>
      <c r="AD38" s="8">
        <f>SUM(AC38-216)</f>
        <v>20</v>
      </c>
      <c r="AE38" s="2">
        <v>3</v>
      </c>
      <c r="AF38" s="2">
        <v>4</v>
      </c>
    </row>
    <row r="39" spans="1:30" s="2" customFormat="1" ht="17.25" customHeight="1">
      <c r="A39" s="18"/>
      <c r="B39" s="21"/>
      <c r="C39" s="18"/>
      <c r="D39" s="13" t="s">
        <v>19</v>
      </c>
      <c r="E39" s="22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4"/>
      <c r="Y39" s="12">
        <v>219</v>
      </c>
      <c r="Z39" s="12">
        <v>220</v>
      </c>
      <c r="AA39" s="12">
        <f>AA35+AA36+AA37+AA38-MAX(AA35:AA38)</f>
        <v>223</v>
      </c>
      <c r="AB39" s="12"/>
      <c r="AC39" s="12">
        <f>Y39+Z39+AA39+AB39</f>
        <v>662</v>
      </c>
      <c r="AD39" s="14">
        <f>AC39-648</f>
        <v>14</v>
      </c>
    </row>
    <row r="40" spans="1:32" s="2" customFormat="1" ht="17.25" customHeight="1">
      <c r="A40" s="16">
        <v>8</v>
      </c>
      <c r="B40" s="19" t="s">
        <v>46</v>
      </c>
      <c r="C40" s="16">
        <f>AC44</f>
        <v>679</v>
      </c>
      <c r="D40" s="5" t="s">
        <v>85</v>
      </c>
      <c r="E40" s="6">
        <v>3</v>
      </c>
      <c r="F40" s="6">
        <v>3</v>
      </c>
      <c r="G40" s="6">
        <v>3</v>
      </c>
      <c r="H40" s="6">
        <v>4</v>
      </c>
      <c r="I40" s="6">
        <v>5</v>
      </c>
      <c r="J40" s="6">
        <v>4</v>
      </c>
      <c r="K40" s="6">
        <v>6</v>
      </c>
      <c r="L40" s="6">
        <v>3</v>
      </c>
      <c r="M40" s="6">
        <v>5</v>
      </c>
      <c r="N40" s="15">
        <f>SUM(E40:M40)</f>
        <v>36</v>
      </c>
      <c r="O40" s="6">
        <v>4</v>
      </c>
      <c r="P40" s="6">
        <v>3</v>
      </c>
      <c r="Q40" s="6">
        <v>4</v>
      </c>
      <c r="R40" s="6">
        <v>5</v>
      </c>
      <c r="S40" s="6">
        <v>4</v>
      </c>
      <c r="T40" s="6">
        <v>5</v>
      </c>
      <c r="U40" s="6">
        <v>4</v>
      </c>
      <c r="V40" s="6">
        <v>4</v>
      </c>
      <c r="W40" s="6">
        <v>4</v>
      </c>
      <c r="X40" s="15">
        <f>SUM(O40:W40)</f>
        <v>37</v>
      </c>
      <c r="Y40" s="15">
        <v>77</v>
      </c>
      <c r="Z40" s="15">
        <v>74</v>
      </c>
      <c r="AA40" s="15">
        <f>X40+N40</f>
        <v>73</v>
      </c>
      <c r="AB40" s="15"/>
      <c r="AC40" s="15">
        <f>Y40+Z40+AA40+AB40</f>
        <v>224</v>
      </c>
      <c r="AD40" s="8">
        <f>SUM(AC40-216)</f>
        <v>8</v>
      </c>
      <c r="AE40" s="2">
        <v>2</v>
      </c>
      <c r="AF40" s="2">
        <v>1</v>
      </c>
    </row>
    <row r="41" spans="1:32" s="2" customFormat="1" ht="17.25" customHeight="1">
      <c r="A41" s="17"/>
      <c r="B41" s="20"/>
      <c r="C41" s="17"/>
      <c r="D41" s="5" t="s">
        <v>96</v>
      </c>
      <c r="E41" s="6">
        <v>4</v>
      </c>
      <c r="F41" s="6">
        <v>3</v>
      </c>
      <c r="G41" s="6">
        <v>4</v>
      </c>
      <c r="H41" s="6">
        <v>5</v>
      </c>
      <c r="I41" s="6">
        <v>5</v>
      </c>
      <c r="J41" s="6">
        <v>5</v>
      </c>
      <c r="K41" s="6">
        <v>4</v>
      </c>
      <c r="L41" s="6">
        <v>3</v>
      </c>
      <c r="M41" s="6">
        <v>6</v>
      </c>
      <c r="N41" s="15">
        <f>SUM(E41:M41)</f>
        <v>39</v>
      </c>
      <c r="O41" s="6">
        <v>4</v>
      </c>
      <c r="P41" s="6">
        <v>3</v>
      </c>
      <c r="Q41" s="6">
        <v>3</v>
      </c>
      <c r="R41" s="6">
        <v>3</v>
      </c>
      <c r="S41" s="6">
        <v>5</v>
      </c>
      <c r="T41" s="6">
        <v>4</v>
      </c>
      <c r="U41" s="6">
        <v>4</v>
      </c>
      <c r="V41" s="6">
        <v>4</v>
      </c>
      <c r="W41" s="6">
        <v>3</v>
      </c>
      <c r="X41" s="15">
        <f>SUM(O41:W41)</f>
        <v>33</v>
      </c>
      <c r="Y41" s="15">
        <v>75</v>
      </c>
      <c r="Z41" s="15">
        <v>78</v>
      </c>
      <c r="AA41" s="15">
        <f>X41+N41</f>
        <v>72</v>
      </c>
      <c r="AB41" s="15"/>
      <c r="AC41" s="15">
        <f>Y41+Z41+AA41+AB41</f>
        <v>225</v>
      </c>
      <c r="AD41" s="8">
        <f>SUM(AC41-216)</f>
        <v>9</v>
      </c>
      <c r="AE41" s="2">
        <v>1</v>
      </c>
      <c r="AF41" s="2">
        <v>2</v>
      </c>
    </row>
    <row r="42" spans="1:32" s="2" customFormat="1" ht="17.25" customHeight="1">
      <c r="A42" s="17"/>
      <c r="B42" s="20"/>
      <c r="C42" s="17"/>
      <c r="D42" s="5" t="s">
        <v>84</v>
      </c>
      <c r="E42" s="6">
        <v>5</v>
      </c>
      <c r="F42" s="6">
        <v>3</v>
      </c>
      <c r="G42" s="6">
        <v>4</v>
      </c>
      <c r="H42" s="6">
        <v>6</v>
      </c>
      <c r="I42" s="6">
        <v>5</v>
      </c>
      <c r="J42" s="6">
        <v>4</v>
      </c>
      <c r="K42" s="6">
        <v>5</v>
      </c>
      <c r="L42" s="6">
        <v>3</v>
      </c>
      <c r="M42" s="6">
        <v>5</v>
      </c>
      <c r="N42" s="15">
        <f>SUM(E42:M42)</f>
        <v>40</v>
      </c>
      <c r="O42" s="6">
        <v>4</v>
      </c>
      <c r="P42" s="6">
        <v>3</v>
      </c>
      <c r="Q42" s="6">
        <v>4</v>
      </c>
      <c r="R42" s="6">
        <v>4</v>
      </c>
      <c r="S42" s="6">
        <v>5</v>
      </c>
      <c r="T42" s="6">
        <v>4</v>
      </c>
      <c r="U42" s="6">
        <v>4</v>
      </c>
      <c r="V42" s="6">
        <v>4</v>
      </c>
      <c r="W42" s="6">
        <v>5</v>
      </c>
      <c r="X42" s="15">
        <f>SUM(O42:W42)</f>
        <v>37</v>
      </c>
      <c r="Y42" s="15">
        <v>75</v>
      </c>
      <c r="Z42" s="15">
        <v>78</v>
      </c>
      <c r="AA42" s="15">
        <f>X42+N42</f>
        <v>77</v>
      </c>
      <c r="AB42" s="15"/>
      <c r="AC42" s="15">
        <f>Y42+Z42+AA42+AB42</f>
        <v>230</v>
      </c>
      <c r="AD42" s="8">
        <f>SUM(AC42-216)</f>
        <v>14</v>
      </c>
      <c r="AE42" s="2">
        <v>3</v>
      </c>
      <c r="AF42" s="2">
        <v>3</v>
      </c>
    </row>
    <row r="43" spans="1:32" s="2" customFormat="1" ht="17.25" customHeight="1">
      <c r="A43" s="17"/>
      <c r="B43" s="20"/>
      <c r="C43" s="17"/>
      <c r="D43" s="5" t="s">
        <v>5</v>
      </c>
      <c r="E43" s="6">
        <v>5</v>
      </c>
      <c r="F43" s="6">
        <v>4</v>
      </c>
      <c r="G43" s="6">
        <v>4</v>
      </c>
      <c r="H43" s="6">
        <v>7</v>
      </c>
      <c r="I43" s="6">
        <v>4</v>
      </c>
      <c r="J43" s="6">
        <v>4</v>
      </c>
      <c r="K43" s="6">
        <v>3</v>
      </c>
      <c r="L43" s="6">
        <v>2</v>
      </c>
      <c r="M43" s="6">
        <v>6</v>
      </c>
      <c r="N43" s="15">
        <f>SUM(E43:M43)</f>
        <v>39</v>
      </c>
      <c r="O43" s="6">
        <v>4</v>
      </c>
      <c r="P43" s="6">
        <v>3</v>
      </c>
      <c r="Q43" s="6">
        <v>5</v>
      </c>
      <c r="R43" s="6">
        <v>3</v>
      </c>
      <c r="S43" s="6">
        <v>6</v>
      </c>
      <c r="T43" s="6">
        <v>5</v>
      </c>
      <c r="U43" s="6">
        <v>3</v>
      </c>
      <c r="V43" s="6">
        <v>4</v>
      </c>
      <c r="W43" s="6">
        <v>5</v>
      </c>
      <c r="X43" s="15">
        <f>SUM(O43:W43)</f>
        <v>38</v>
      </c>
      <c r="Y43" s="15">
        <v>80</v>
      </c>
      <c r="Z43" s="15">
        <v>80</v>
      </c>
      <c r="AA43" s="15">
        <f>X43+N43</f>
        <v>77</v>
      </c>
      <c r="AB43" s="15"/>
      <c r="AC43" s="15">
        <f>Y43+Z43+AA43+AB43</f>
        <v>237</v>
      </c>
      <c r="AD43" s="8">
        <f>SUM(AC43-216)</f>
        <v>21</v>
      </c>
      <c r="AE43" s="2">
        <v>4</v>
      </c>
      <c r="AF43" s="2">
        <v>4</v>
      </c>
    </row>
    <row r="44" spans="1:30" s="2" customFormat="1" ht="17.25" customHeight="1">
      <c r="A44" s="18"/>
      <c r="B44" s="21"/>
      <c r="C44" s="18"/>
      <c r="D44" s="13" t="s">
        <v>19</v>
      </c>
      <c r="E44" s="22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4"/>
      <c r="Y44" s="12">
        <v>227</v>
      </c>
      <c r="Z44" s="12">
        <v>230</v>
      </c>
      <c r="AA44" s="12">
        <f>AA40+AA41+AA42+AA43-MAX(AA40:AA43)</f>
        <v>222</v>
      </c>
      <c r="AB44" s="12"/>
      <c r="AC44" s="12">
        <f>Y44+Z44+AA44+AB44</f>
        <v>679</v>
      </c>
      <c r="AD44" s="14">
        <f>AC44-648</f>
        <v>31</v>
      </c>
    </row>
    <row r="45" spans="1:32" s="2" customFormat="1" ht="17.25" customHeight="1">
      <c r="A45" s="32">
        <v>9</v>
      </c>
      <c r="B45" s="19" t="s">
        <v>81</v>
      </c>
      <c r="C45" s="16">
        <f>AC49</f>
        <v>681</v>
      </c>
      <c r="D45" s="5" t="s">
        <v>83</v>
      </c>
      <c r="E45" s="6">
        <v>4</v>
      </c>
      <c r="F45" s="6">
        <v>8</v>
      </c>
      <c r="G45" s="6">
        <v>4</v>
      </c>
      <c r="H45" s="6">
        <v>5</v>
      </c>
      <c r="I45" s="6">
        <v>6</v>
      </c>
      <c r="J45" s="6">
        <v>4</v>
      </c>
      <c r="K45" s="6">
        <v>4</v>
      </c>
      <c r="L45" s="6">
        <v>4</v>
      </c>
      <c r="M45" s="6">
        <v>5</v>
      </c>
      <c r="N45" s="15">
        <f>SUM(E45:M45)</f>
        <v>44</v>
      </c>
      <c r="O45" s="6">
        <v>4</v>
      </c>
      <c r="P45" s="6">
        <v>3</v>
      </c>
      <c r="Q45" s="6">
        <v>3</v>
      </c>
      <c r="R45" s="6">
        <v>4</v>
      </c>
      <c r="S45" s="6">
        <v>4</v>
      </c>
      <c r="T45" s="6">
        <v>4</v>
      </c>
      <c r="U45" s="6">
        <v>3</v>
      </c>
      <c r="V45" s="6">
        <v>4</v>
      </c>
      <c r="W45" s="6">
        <v>4</v>
      </c>
      <c r="X45" s="15">
        <f>SUM(O45:W45)</f>
        <v>33</v>
      </c>
      <c r="Y45" s="15">
        <v>76</v>
      </c>
      <c r="Z45" s="15">
        <v>72</v>
      </c>
      <c r="AA45" s="15">
        <f>X45+N45</f>
        <v>77</v>
      </c>
      <c r="AB45" s="15"/>
      <c r="AC45" s="15">
        <f>Y45+Z45+AA45+AB45</f>
        <v>225</v>
      </c>
      <c r="AD45" s="8">
        <f>SUM(AC45-216)</f>
        <v>9</v>
      </c>
      <c r="AE45" s="2">
        <v>2</v>
      </c>
      <c r="AF45" s="2">
        <v>1</v>
      </c>
    </row>
    <row r="46" spans="1:32" s="2" customFormat="1" ht="17.25" customHeight="1">
      <c r="A46" s="33"/>
      <c r="B46" s="20"/>
      <c r="C46" s="17"/>
      <c r="D46" s="5" t="s">
        <v>94</v>
      </c>
      <c r="E46" s="6">
        <v>4</v>
      </c>
      <c r="F46" s="6">
        <v>3</v>
      </c>
      <c r="G46" s="6">
        <v>5</v>
      </c>
      <c r="H46" s="6">
        <v>6</v>
      </c>
      <c r="I46" s="6">
        <v>5</v>
      </c>
      <c r="J46" s="6">
        <v>5</v>
      </c>
      <c r="K46" s="6">
        <v>5</v>
      </c>
      <c r="L46" s="6">
        <v>4</v>
      </c>
      <c r="M46" s="6">
        <v>6</v>
      </c>
      <c r="N46" s="15">
        <f>SUM(E46:M46)</f>
        <v>43</v>
      </c>
      <c r="O46" s="6">
        <v>4</v>
      </c>
      <c r="P46" s="6">
        <v>2</v>
      </c>
      <c r="Q46" s="6">
        <v>4</v>
      </c>
      <c r="R46" s="6">
        <v>4</v>
      </c>
      <c r="S46" s="6">
        <v>4</v>
      </c>
      <c r="T46" s="6">
        <v>4</v>
      </c>
      <c r="U46" s="6">
        <v>4</v>
      </c>
      <c r="V46" s="6">
        <v>4</v>
      </c>
      <c r="W46" s="6">
        <v>5</v>
      </c>
      <c r="X46" s="15">
        <f>SUM(O46:W46)</f>
        <v>35</v>
      </c>
      <c r="Y46" s="15">
        <v>73</v>
      </c>
      <c r="Z46" s="15">
        <v>77</v>
      </c>
      <c r="AA46" s="15">
        <f>X46+N46</f>
        <v>78</v>
      </c>
      <c r="AB46" s="15"/>
      <c r="AC46" s="15">
        <f>Y46+Z46+AA46+AB46</f>
        <v>228</v>
      </c>
      <c r="AD46" s="8">
        <f>SUM(AC46-216)</f>
        <v>12</v>
      </c>
      <c r="AE46" s="2">
        <v>3</v>
      </c>
      <c r="AF46" s="2">
        <v>2</v>
      </c>
    </row>
    <row r="47" spans="1:32" s="2" customFormat="1" ht="17.25" customHeight="1">
      <c r="A47" s="33"/>
      <c r="B47" s="20"/>
      <c r="C47" s="17"/>
      <c r="D47" s="5" t="s">
        <v>95</v>
      </c>
      <c r="E47" s="6">
        <v>3</v>
      </c>
      <c r="F47" s="6">
        <v>3</v>
      </c>
      <c r="G47" s="6">
        <v>4</v>
      </c>
      <c r="H47" s="6">
        <v>5</v>
      </c>
      <c r="I47" s="6">
        <v>5</v>
      </c>
      <c r="J47" s="6">
        <v>3</v>
      </c>
      <c r="K47" s="6">
        <v>4</v>
      </c>
      <c r="L47" s="6">
        <v>4</v>
      </c>
      <c r="M47" s="6">
        <v>6</v>
      </c>
      <c r="N47" s="15">
        <f>SUM(E47:M47)</f>
        <v>37</v>
      </c>
      <c r="O47" s="6">
        <v>4</v>
      </c>
      <c r="P47" s="6">
        <v>4</v>
      </c>
      <c r="Q47" s="6">
        <v>4</v>
      </c>
      <c r="R47" s="6">
        <v>4</v>
      </c>
      <c r="S47" s="6">
        <v>4</v>
      </c>
      <c r="T47" s="6">
        <v>5</v>
      </c>
      <c r="U47" s="6">
        <v>3</v>
      </c>
      <c r="V47" s="6">
        <v>4</v>
      </c>
      <c r="W47" s="6">
        <v>4</v>
      </c>
      <c r="X47" s="15">
        <f>SUM(O47:W47)</f>
        <v>36</v>
      </c>
      <c r="Y47" s="15">
        <v>75</v>
      </c>
      <c r="Z47" s="15">
        <v>86</v>
      </c>
      <c r="AA47" s="15">
        <f>X47+N47</f>
        <v>73</v>
      </c>
      <c r="AB47" s="15"/>
      <c r="AC47" s="15">
        <f>Y47+Z47+AA47+AB47</f>
        <v>234</v>
      </c>
      <c r="AD47" s="8">
        <f>SUM(AC47-216)</f>
        <v>18</v>
      </c>
      <c r="AE47" s="2">
        <v>1</v>
      </c>
      <c r="AF47" s="2">
        <v>3</v>
      </c>
    </row>
    <row r="48" spans="1:32" s="2" customFormat="1" ht="17.25" customHeight="1">
      <c r="A48" s="33"/>
      <c r="B48" s="20"/>
      <c r="C48" s="17"/>
      <c r="D48" s="5" t="s">
        <v>82</v>
      </c>
      <c r="E48" s="6">
        <v>4</v>
      </c>
      <c r="F48" s="6">
        <v>3</v>
      </c>
      <c r="G48" s="6">
        <v>4</v>
      </c>
      <c r="H48" s="6">
        <v>5</v>
      </c>
      <c r="I48" s="6">
        <v>4</v>
      </c>
      <c r="J48" s="6">
        <v>4</v>
      </c>
      <c r="K48" s="6">
        <v>6</v>
      </c>
      <c r="L48" s="6">
        <v>3</v>
      </c>
      <c r="M48" s="6">
        <v>6</v>
      </c>
      <c r="N48" s="15">
        <f>SUM(E48:M48)</f>
        <v>39</v>
      </c>
      <c r="O48" s="6">
        <v>4</v>
      </c>
      <c r="P48" s="6">
        <v>2</v>
      </c>
      <c r="Q48" s="6">
        <v>4</v>
      </c>
      <c r="R48" s="6">
        <v>3</v>
      </c>
      <c r="S48" s="6">
        <v>5</v>
      </c>
      <c r="T48" s="6">
        <v>4</v>
      </c>
      <c r="U48" s="6">
        <v>4</v>
      </c>
      <c r="V48" s="6">
        <v>5</v>
      </c>
      <c r="W48" s="6">
        <v>4</v>
      </c>
      <c r="X48" s="15">
        <f>SUM(O48:W48)</f>
        <v>35</v>
      </c>
      <c r="Y48" s="15">
        <v>76</v>
      </c>
      <c r="Z48" s="15">
        <v>84</v>
      </c>
      <c r="AA48" s="15">
        <f>X48+N48</f>
        <v>74</v>
      </c>
      <c r="AB48" s="15"/>
      <c r="AC48" s="15">
        <f>Y48+Z48+AA48+AB48</f>
        <v>234</v>
      </c>
      <c r="AD48" s="8">
        <f>SUM(AC48-216)</f>
        <v>18</v>
      </c>
      <c r="AE48" s="2">
        <v>4</v>
      </c>
      <c r="AF48" s="2">
        <v>4</v>
      </c>
    </row>
    <row r="49" spans="1:30" s="2" customFormat="1" ht="17.25" customHeight="1">
      <c r="A49" s="34"/>
      <c r="B49" s="21"/>
      <c r="C49" s="18"/>
      <c r="D49" s="13" t="s">
        <v>19</v>
      </c>
      <c r="E49" s="22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4"/>
      <c r="Y49" s="12">
        <v>224</v>
      </c>
      <c r="Z49" s="12">
        <v>233</v>
      </c>
      <c r="AA49" s="12">
        <f>AA45+AA46+AA47+AA48-MAX(AA45:AA48)</f>
        <v>224</v>
      </c>
      <c r="AB49" s="12"/>
      <c r="AC49" s="12">
        <f>Y49+Z49+AA49+AB49</f>
        <v>681</v>
      </c>
      <c r="AD49" s="14">
        <f>AC49-648</f>
        <v>33</v>
      </c>
    </row>
  </sheetData>
  <sheetProtection/>
  <mergeCells count="43">
    <mergeCell ref="A30:A34"/>
    <mergeCell ref="B30:B34"/>
    <mergeCell ref="C30:C34"/>
    <mergeCell ref="E34:X34"/>
    <mergeCell ref="A45:A49"/>
    <mergeCell ref="B45:B49"/>
    <mergeCell ref="C45:C49"/>
    <mergeCell ref="E49:X49"/>
    <mergeCell ref="A40:A44"/>
    <mergeCell ref="B40:B44"/>
    <mergeCell ref="C40:C44"/>
    <mergeCell ref="E44:X44"/>
    <mergeCell ref="A35:A39"/>
    <mergeCell ref="B35:B39"/>
    <mergeCell ref="C35:C39"/>
    <mergeCell ref="E39:X39"/>
    <mergeCell ref="A25:A29"/>
    <mergeCell ref="B25:B29"/>
    <mergeCell ref="C25:C29"/>
    <mergeCell ref="E29:X29"/>
    <mergeCell ref="A20:A24"/>
    <mergeCell ref="B20:B24"/>
    <mergeCell ref="C20:C24"/>
    <mergeCell ref="E24:X24"/>
    <mergeCell ref="A15:A19"/>
    <mergeCell ref="B15:B19"/>
    <mergeCell ref="C15:C19"/>
    <mergeCell ref="E19:X19"/>
    <mergeCell ref="A10:A14"/>
    <mergeCell ref="B10:B14"/>
    <mergeCell ref="C10:C14"/>
    <mergeCell ref="E14:X14"/>
    <mergeCell ref="A5:A9"/>
    <mergeCell ref="B5:B9"/>
    <mergeCell ref="C5:C9"/>
    <mergeCell ref="E9:X9"/>
    <mergeCell ref="A1:AD1"/>
    <mergeCell ref="A2:AD2"/>
    <mergeCell ref="A3:A4"/>
    <mergeCell ref="B3:B4"/>
    <mergeCell ref="C3:C4"/>
    <mergeCell ref="D3:D4"/>
    <mergeCell ref="AD3:A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rowBreaks count="1" manualBreakCount="1">
    <brk id="29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54"/>
  <sheetViews>
    <sheetView view="pageBreakPreview" zoomScale="60" zoomScalePageLayoutView="0" workbookViewId="0" topLeftCell="A16">
      <selection activeCell="AF21" sqref="AF21"/>
    </sheetView>
  </sheetViews>
  <sheetFormatPr defaultColWidth="9.00390625" defaultRowHeight="14.25"/>
  <cols>
    <col min="1" max="1" width="6.00390625" style="1" customWidth="1"/>
    <col min="2" max="2" width="18.25390625" style="7" customWidth="1"/>
    <col min="3" max="3" width="9.125" style="1" customWidth="1"/>
    <col min="4" max="4" width="11.875" style="1" customWidth="1"/>
    <col min="5" max="13" width="3.625" style="1" hidden="1" customWidth="1"/>
    <col min="14" max="14" width="5.625" style="1" hidden="1" customWidth="1"/>
    <col min="15" max="23" width="3.625" style="1" hidden="1" customWidth="1"/>
    <col min="24" max="24" width="5.625" style="1" hidden="1" customWidth="1"/>
    <col min="25" max="30" width="7.375" style="1" customWidth="1"/>
    <col min="31" max="16384" width="9.00390625" style="1" customWidth="1"/>
  </cols>
  <sheetData>
    <row r="1" spans="1:30" ht="39" customHeight="1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0" s="2" customFormat="1" ht="33.75" customHeight="1">
      <c r="A2" s="29" t="s">
        <v>105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s="4" customFormat="1" ht="15" customHeight="1">
      <c r="A3" s="25" t="s">
        <v>101</v>
      </c>
      <c r="B3" s="30" t="s">
        <v>102</v>
      </c>
      <c r="C3" s="30" t="s">
        <v>103</v>
      </c>
      <c r="D3" s="25" t="s">
        <v>104</v>
      </c>
      <c r="E3" s="15">
        <v>1</v>
      </c>
      <c r="F3" s="15">
        <v>2</v>
      </c>
      <c r="G3" s="15">
        <v>3</v>
      </c>
      <c r="H3" s="15">
        <v>4</v>
      </c>
      <c r="I3" s="15">
        <v>5</v>
      </c>
      <c r="J3" s="15">
        <v>6</v>
      </c>
      <c r="K3" s="15">
        <v>7</v>
      </c>
      <c r="L3" s="15">
        <v>8</v>
      </c>
      <c r="M3" s="15">
        <v>9</v>
      </c>
      <c r="N3" s="15" t="s">
        <v>0</v>
      </c>
      <c r="O3" s="15">
        <v>10</v>
      </c>
      <c r="P3" s="15">
        <v>11</v>
      </c>
      <c r="Q3" s="15">
        <v>12</v>
      </c>
      <c r="R3" s="15">
        <v>13</v>
      </c>
      <c r="S3" s="15">
        <v>14</v>
      </c>
      <c r="T3" s="15">
        <v>15</v>
      </c>
      <c r="U3" s="15">
        <v>16</v>
      </c>
      <c r="V3" s="15">
        <v>17</v>
      </c>
      <c r="W3" s="15">
        <v>18</v>
      </c>
      <c r="X3" s="15" t="s">
        <v>1</v>
      </c>
      <c r="Y3" s="15" t="s">
        <v>26</v>
      </c>
      <c r="Z3" s="15" t="s">
        <v>27</v>
      </c>
      <c r="AA3" s="15" t="s">
        <v>28</v>
      </c>
      <c r="AB3" s="15" t="s">
        <v>29</v>
      </c>
      <c r="AC3" s="15" t="s">
        <v>2</v>
      </c>
      <c r="AD3" s="26" t="s">
        <v>3</v>
      </c>
    </row>
    <row r="4" spans="1:30" s="4" customFormat="1" ht="15" customHeight="1">
      <c r="A4" s="25"/>
      <c r="B4" s="31"/>
      <c r="C4" s="31"/>
      <c r="D4" s="25"/>
      <c r="E4" s="15">
        <v>4</v>
      </c>
      <c r="F4" s="15">
        <v>3</v>
      </c>
      <c r="G4" s="15">
        <v>4</v>
      </c>
      <c r="H4" s="15">
        <v>5</v>
      </c>
      <c r="I4" s="15">
        <v>4</v>
      </c>
      <c r="J4" s="15">
        <v>4</v>
      </c>
      <c r="K4" s="15">
        <v>4</v>
      </c>
      <c r="L4" s="15">
        <v>3</v>
      </c>
      <c r="M4" s="15">
        <v>5</v>
      </c>
      <c r="N4" s="15">
        <v>36</v>
      </c>
      <c r="O4" s="15">
        <v>4</v>
      </c>
      <c r="P4" s="15">
        <v>3</v>
      </c>
      <c r="Q4" s="15">
        <v>4</v>
      </c>
      <c r="R4" s="15">
        <v>4</v>
      </c>
      <c r="S4" s="15">
        <v>5</v>
      </c>
      <c r="T4" s="15">
        <v>4</v>
      </c>
      <c r="U4" s="15">
        <v>3</v>
      </c>
      <c r="V4" s="15">
        <v>5</v>
      </c>
      <c r="W4" s="15">
        <v>4</v>
      </c>
      <c r="X4" s="15">
        <v>36</v>
      </c>
      <c r="Y4" s="15">
        <v>72</v>
      </c>
      <c r="Z4" s="15">
        <v>72</v>
      </c>
      <c r="AA4" s="15">
        <v>72</v>
      </c>
      <c r="AB4" s="15">
        <v>72</v>
      </c>
      <c r="AC4" s="15">
        <v>216</v>
      </c>
      <c r="AD4" s="26"/>
    </row>
    <row r="5" spans="1:30" s="2" customFormat="1" ht="15" customHeight="1">
      <c r="A5" s="16">
        <v>1</v>
      </c>
      <c r="B5" s="19" t="s">
        <v>42</v>
      </c>
      <c r="C5" s="16">
        <f>AC9</f>
        <v>628</v>
      </c>
      <c r="D5" s="37" t="s">
        <v>45</v>
      </c>
      <c r="E5" s="38">
        <v>4</v>
      </c>
      <c r="F5" s="38">
        <v>3</v>
      </c>
      <c r="G5" s="38">
        <v>4</v>
      </c>
      <c r="H5" s="38">
        <v>5</v>
      </c>
      <c r="I5" s="38">
        <v>4</v>
      </c>
      <c r="J5" s="38">
        <v>4</v>
      </c>
      <c r="K5" s="38">
        <v>4</v>
      </c>
      <c r="L5" s="38">
        <v>4</v>
      </c>
      <c r="M5" s="38">
        <v>5</v>
      </c>
      <c r="N5" s="37">
        <f>SUM(E5:M5)</f>
        <v>37</v>
      </c>
      <c r="O5" s="38">
        <v>4</v>
      </c>
      <c r="P5" s="38">
        <v>4</v>
      </c>
      <c r="Q5" s="38">
        <v>3</v>
      </c>
      <c r="R5" s="38">
        <v>3</v>
      </c>
      <c r="S5" s="38">
        <v>5</v>
      </c>
      <c r="T5" s="38">
        <v>3</v>
      </c>
      <c r="U5" s="38">
        <v>3</v>
      </c>
      <c r="V5" s="38">
        <v>4</v>
      </c>
      <c r="W5" s="38">
        <v>4</v>
      </c>
      <c r="X5" s="37">
        <f>SUM(O5:W5)</f>
        <v>33</v>
      </c>
      <c r="Y5" s="37">
        <v>66</v>
      </c>
      <c r="Z5" s="37">
        <v>70</v>
      </c>
      <c r="AA5" s="37">
        <f>X5+N5</f>
        <v>70</v>
      </c>
      <c r="AB5" s="37"/>
      <c r="AC5" s="37">
        <f>AB5+AA5+Z5+Y5</f>
        <v>206</v>
      </c>
      <c r="AD5" s="39">
        <f>SUM(AC5-216)</f>
        <v>-10</v>
      </c>
    </row>
    <row r="6" spans="1:30" s="2" customFormat="1" ht="15" customHeight="1">
      <c r="A6" s="17"/>
      <c r="B6" s="20"/>
      <c r="C6" s="17"/>
      <c r="D6" s="37" t="s">
        <v>108</v>
      </c>
      <c r="E6" s="38">
        <v>4</v>
      </c>
      <c r="F6" s="38">
        <v>2</v>
      </c>
      <c r="G6" s="38">
        <v>4</v>
      </c>
      <c r="H6" s="38">
        <v>4</v>
      </c>
      <c r="I6" s="38">
        <v>4</v>
      </c>
      <c r="J6" s="38">
        <v>4</v>
      </c>
      <c r="K6" s="38">
        <v>4</v>
      </c>
      <c r="L6" s="38">
        <v>2</v>
      </c>
      <c r="M6" s="38">
        <v>4</v>
      </c>
      <c r="N6" s="37">
        <f>SUM(E6:M6)</f>
        <v>32</v>
      </c>
      <c r="O6" s="38">
        <v>5</v>
      </c>
      <c r="P6" s="38">
        <v>3</v>
      </c>
      <c r="Q6" s="38">
        <v>4</v>
      </c>
      <c r="R6" s="38">
        <v>3</v>
      </c>
      <c r="S6" s="38">
        <v>5</v>
      </c>
      <c r="T6" s="38">
        <v>5</v>
      </c>
      <c r="U6" s="38">
        <v>3</v>
      </c>
      <c r="V6" s="38">
        <v>4</v>
      </c>
      <c r="W6" s="38">
        <v>5</v>
      </c>
      <c r="X6" s="37">
        <f>SUM(O6:W6)</f>
        <v>37</v>
      </c>
      <c r="Y6" s="37">
        <v>68</v>
      </c>
      <c r="Z6" s="37">
        <v>75</v>
      </c>
      <c r="AA6" s="37">
        <f>X6+N6</f>
        <v>69</v>
      </c>
      <c r="AB6" s="37"/>
      <c r="AC6" s="37">
        <f>AB6+AA6+Z6+Y6</f>
        <v>212</v>
      </c>
      <c r="AD6" s="39">
        <f>SUM(AC6-216)</f>
        <v>-4</v>
      </c>
    </row>
    <row r="7" spans="1:30" s="2" customFormat="1" ht="15" customHeight="1">
      <c r="A7" s="17"/>
      <c r="B7" s="20"/>
      <c r="C7" s="17"/>
      <c r="D7" s="37" t="s">
        <v>43</v>
      </c>
      <c r="E7" s="38">
        <v>5</v>
      </c>
      <c r="F7" s="38">
        <v>2</v>
      </c>
      <c r="G7" s="38">
        <v>3</v>
      </c>
      <c r="H7" s="38">
        <v>5</v>
      </c>
      <c r="I7" s="38">
        <v>4</v>
      </c>
      <c r="J7" s="38">
        <v>5</v>
      </c>
      <c r="K7" s="38">
        <v>4</v>
      </c>
      <c r="L7" s="38">
        <v>3</v>
      </c>
      <c r="M7" s="38">
        <v>6</v>
      </c>
      <c r="N7" s="37">
        <f>SUM(E7:M7)</f>
        <v>37</v>
      </c>
      <c r="O7" s="38">
        <v>4</v>
      </c>
      <c r="P7" s="38">
        <v>3</v>
      </c>
      <c r="Q7" s="38">
        <v>3</v>
      </c>
      <c r="R7" s="38">
        <v>3</v>
      </c>
      <c r="S7" s="38">
        <v>4</v>
      </c>
      <c r="T7" s="38">
        <v>3</v>
      </c>
      <c r="U7" s="38">
        <v>4</v>
      </c>
      <c r="V7" s="38">
        <v>4</v>
      </c>
      <c r="W7" s="38">
        <v>4</v>
      </c>
      <c r="X7" s="37">
        <f>SUM(O7:W7)</f>
        <v>32</v>
      </c>
      <c r="Y7" s="37">
        <v>73</v>
      </c>
      <c r="Z7" s="37">
        <v>73</v>
      </c>
      <c r="AA7" s="37">
        <f>X7+N7</f>
        <v>69</v>
      </c>
      <c r="AB7" s="37"/>
      <c r="AC7" s="37">
        <f>AB7+AA7+Z7+Y7</f>
        <v>215</v>
      </c>
      <c r="AD7" s="39">
        <f>SUM(AC7-216)</f>
        <v>-1</v>
      </c>
    </row>
    <row r="8" spans="1:30" s="2" customFormat="1" ht="15" customHeight="1">
      <c r="A8" s="17"/>
      <c r="B8" s="20"/>
      <c r="C8" s="17"/>
      <c r="D8" s="37" t="s">
        <v>44</v>
      </c>
      <c r="E8" s="38">
        <v>3</v>
      </c>
      <c r="F8" s="38">
        <v>3</v>
      </c>
      <c r="G8" s="38">
        <v>4</v>
      </c>
      <c r="H8" s="38">
        <v>5</v>
      </c>
      <c r="I8" s="38">
        <v>4</v>
      </c>
      <c r="J8" s="38">
        <v>3</v>
      </c>
      <c r="K8" s="38">
        <v>6</v>
      </c>
      <c r="L8" s="38">
        <v>4</v>
      </c>
      <c r="M8" s="38">
        <v>5</v>
      </c>
      <c r="N8" s="37">
        <f>SUM(E8:M8)</f>
        <v>37</v>
      </c>
      <c r="O8" s="38">
        <v>4</v>
      </c>
      <c r="P8" s="38">
        <v>3</v>
      </c>
      <c r="Q8" s="38">
        <v>4</v>
      </c>
      <c r="R8" s="38">
        <v>3</v>
      </c>
      <c r="S8" s="38">
        <v>5</v>
      </c>
      <c r="T8" s="38">
        <v>6</v>
      </c>
      <c r="U8" s="38">
        <v>4</v>
      </c>
      <c r="V8" s="38">
        <v>4</v>
      </c>
      <c r="W8" s="38">
        <v>4</v>
      </c>
      <c r="X8" s="37">
        <f>SUM(O8:W8)</f>
        <v>37</v>
      </c>
      <c r="Y8" s="37">
        <v>75</v>
      </c>
      <c r="Z8" s="37">
        <v>70</v>
      </c>
      <c r="AA8" s="37">
        <f>X8+N8</f>
        <v>74</v>
      </c>
      <c r="AB8" s="37"/>
      <c r="AC8" s="37">
        <f>AB8+AA8+Z8+Y8</f>
        <v>219</v>
      </c>
      <c r="AD8" s="39">
        <f>SUM(AC8-216)</f>
        <v>3</v>
      </c>
    </row>
    <row r="9" spans="1:30" s="2" customFormat="1" ht="15" customHeight="1">
      <c r="A9" s="18"/>
      <c r="B9" s="21"/>
      <c r="C9" s="18"/>
      <c r="D9" s="40" t="s">
        <v>109</v>
      </c>
      <c r="E9" s="41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3"/>
      <c r="Y9" s="40">
        <v>207</v>
      </c>
      <c r="Z9" s="40">
        <v>213</v>
      </c>
      <c r="AA9" s="40">
        <f>AA5+AA6+AA7+AA8-MAX(AA5:AA8)</f>
        <v>208</v>
      </c>
      <c r="AB9" s="40"/>
      <c r="AC9" s="40">
        <f>AB9+AA9+Z9+Y9</f>
        <v>628</v>
      </c>
      <c r="AD9" s="44">
        <f>AC9-648</f>
        <v>-20</v>
      </c>
    </row>
    <row r="10" spans="1:30" s="2" customFormat="1" ht="15" customHeight="1">
      <c r="A10" s="16">
        <v>2</v>
      </c>
      <c r="B10" s="19" t="s">
        <v>51</v>
      </c>
      <c r="C10" s="16">
        <f>AC14</f>
        <v>634</v>
      </c>
      <c r="D10" s="37" t="s">
        <v>53</v>
      </c>
      <c r="E10" s="38">
        <v>4</v>
      </c>
      <c r="F10" s="38">
        <v>3</v>
      </c>
      <c r="G10" s="38">
        <v>4</v>
      </c>
      <c r="H10" s="38">
        <v>4</v>
      </c>
      <c r="I10" s="38">
        <v>4</v>
      </c>
      <c r="J10" s="38">
        <v>3</v>
      </c>
      <c r="K10" s="38">
        <v>4</v>
      </c>
      <c r="L10" s="38">
        <v>3</v>
      </c>
      <c r="M10" s="38">
        <v>5</v>
      </c>
      <c r="N10" s="37">
        <f>SUM(E10:M10)</f>
        <v>34</v>
      </c>
      <c r="O10" s="38">
        <v>4</v>
      </c>
      <c r="P10" s="38">
        <v>3</v>
      </c>
      <c r="Q10" s="38">
        <v>4</v>
      </c>
      <c r="R10" s="38">
        <v>4</v>
      </c>
      <c r="S10" s="38">
        <v>4</v>
      </c>
      <c r="T10" s="38">
        <v>3</v>
      </c>
      <c r="U10" s="38">
        <v>3</v>
      </c>
      <c r="V10" s="38">
        <v>4</v>
      </c>
      <c r="W10" s="38">
        <v>4</v>
      </c>
      <c r="X10" s="37">
        <f>SUM(O10:W10)</f>
        <v>33</v>
      </c>
      <c r="Y10" s="37">
        <v>68</v>
      </c>
      <c r="Z10" s="37">
        <v>72</v>
      </c>
      <c r="AA10" s="37">
        <f>X10+N10</f>
        <v>67</v>
      </c>
      <c r="AB10" s="37"/>
      <c r="AC10" s="37">
        <f>AB10+AA10+Z10+Y10</f>
        <v>207</v>
      </c>
      <c r="AD10" s="39">
        <f>SUM(AC10-216)</f>
        <v>-9</v>
      </c>
    </row>
    <row r="11" spans="1:30" s="2" customFormat="1" ht="15" customHeight="1">
      <c r="A11" s="17"/>
      <c r="B11" s="20"/>
      <c r="C11" s="17"/>
      <c r="D11" s="37" t="s">
        <v>54</v>
      </c>
      <c r="E11" s="38">
        <v>3</v>
      </c>
      <c r="F11" s="38">
        <v>3</v>
      </c>
      <c r="G11" s="38">
        <v>4</v>
      </c>
      <c r="H11" s="38">
        <v>5</v>
      </c>
      <c r="I11" s="38">
        <v>4</v>
      </c>
      <c r="J11" s="38">
        <v>4</v>
      </c>
      <c r="K11" s="38">
        <v>4</v>
      </c>
      <c r="L11" s="38">
        <v>3</v>
      </c>
      <c r="M11" s="38">
        <v>5</v>
      </c>
      <c r="N11" s="37">
        <f>SUM(E11:M11)</f>
        <v>35</v>
      </c>
      <c r="O11" s="38">
        <v>4</v>
      </c>
      <c r="P11" s="38">
        <v>3</v>
      </c>
      <c r="Q11" s="38">
        <v>4</v>
      </c>
      <c r="R11" s="38">
        <v>5</v>
      </c>
      <c r="S11" s="38">
        <v>4</v>
      </c>
      <c r="T11" s="38">
        <v>4</v>
      </c>
      <c r="U11" s="38">
        <v>3</v>
      </c>
      <c r="V11" s="38">
        <v>4</v>
      </c>
      <c r="W11" s="38">
        <v>3</v>
      </c>
      <c r="X11" s="37">
        <f>SUM(O11:W11)</f>
        <v>34</v>
      </c>
      <c r="Y11" s="37">
        <v>71</v>
      </c>
      <c r="Z11" s="37">
        <v>75</v>
      </c>
      <c r="AA11" s="37">
        <f>X11+N11</f>
        <v>69</v>
      </c>
      <c r="AB11" s="37"/>
      <c r="AC11" s="37">
        <f>AB11+AA11+Z11+Y11</f>
        <v>215</v>
      </c>
      <c r="AD11" s="39">
        <f>SUM(AC11-216)</f>
        <v>-1</v>
      </c>
    </row>
    <row r="12" spans="1:30" s="2" customFormat="1" ht="15" customHeight="1">
      <c r="A12" s="17"/>
      <c r="B12" s="20"/>
      <c r="C12" s="17"/>
      <c r="D12" s="37" t="s">
        <v>55</v>
      </c>
      <c r="E12" s="38">
        <v>4</v>
      </c>
      <c r="F12" s="38">
        <v>3</v>
      </c>
      <c r="G12" s="38">
        <v>3</v>
      </c>
      <c r="H12" s="38">
        <v>5</v>
      </c>
      <c r="I12" s="38">
        <v>4</v>
      </c>
      <c r="J12" s="38">
        <v>4</v>
      </c>
      <c r="K12" s="38">
        <v>6</v>
      </c>
      <c r="L12" s="38">
        <v>3</v>
      </c>
      <c r="M12" s="38">
        <v>6</v>
      </c>
      <c r="N12" s="37">
        <f>SUM(E12:M12)</f>
        <v>38</v>
      </c>
      <c r="O12" s="38">
        <v>4</v>
      </c>
      <c r="P12" s="38">
        <v>3</v>
      </c>
      <c r="Q12" s="38">
        <v>5</v>
      </c>
      <c r="R12" s="38">
        <v>5</v>
      </c>
      <c r="S12" s="38">
        <v>4</v>
      </c>
      <c r="T12" s="38">
        <v>5</v>
      </c>
      <c r="U12" s="38">
        <v>3</v>
      </c>
      <c r="V12" s="38">
        <v>5</v>
      </c>
      <c r="W12" s="38">
        <v>4</v>
      </c>
      <c r="X12" s="37">
        <f>SUM(O12:W12)</f>
        <v>38</v>
      </c>
      <c r="Y12" s="37">
        <v>72</v>
      </c>
      <c r="Z12" s="37">
        <v>71</v>
      </c>
      <c r="AA12" s="37">
        <f>X12+N12</f>
        <v>76</v>
      </c>
      <c r="AB12" s="37"/>
      <c r="AC12" s="37">
        <f>AB12+AA12+Z12+Y12</f>
        <v>219</v>
      </c>
      <c r="AD12" s="39">
        <f>SUM(AC12-216)</f>
        <v>3</v>
      </c>
    </row>
    <row r="13" spans="1:30" s="2" customFormat="1" ht="15" customHeight="1">
      <c r="A13" s="17"/>
      <c r="B13" s="20"/>
      <c r="C13" s="17"/>
      <c r="D13" s="37" t="s">
        <v>52</v>
      </c>
      <c r="E13" s="38">
        <v>4</v>
      </c>
      <c r="F13" s="38">
        <v>3</v>
      </c>
      <c r="G13" s="38">
        <v>4</v>
      </c>
      <c r="H13" s="38">
        <v>6</v>
      </c>
      <c r="I13" s="38">
        <v>4</v>
      </c>
      <c r="J13" s="38">
        <v>4</v>
      </c>
      <c r="K13" s="38">
        <v>4</v>
      </c>
      <c r="L13" s="38">
        <v>3</v>
      </c>
      <c r="M13" s="38">
        <v>5</v>
      </c>
      <c r="N13" s="37">
        <f>SUM(E13:M13)</f>
        <v>37</v>
      </c>
      <c r="O13" s="38">
        <v>5</v>
      </c>
      <c r="P13" s="38">
        <v>3</v>
      </c>
      <c r="Q13" s="38">
        <v>4</v>
      </c>
      <c r="R13" s="38">
        <v>4</v>
      </c>
      <c r="S13" s="38">
        <v>4</v>
      </c>
      <c r="T13" s="38">
        <v>3</v>
      </c>
      <c r="U13" s="38">
        <v>3</v>
      </c>
      <c r="V13" s="38">
        <v>5</v>
      </c>
      <c r="W13" s="38">
        <v>4</v>
      </c>
      <c r="X13" s="37">
        <f>SUM(O13:W13)</f>
        <v>35</v>
      </c>
      <c r="Y13" s="37">
        <v>78</v>
      </c>
      <c r="Z13" s="37">
        <v>72</v>
      </c>
      <c r="AA13" s="37">
        <f>X13+N13</f>
        <v>72</v>
      </c>
      <c r="AB13" s="37"/>
      <c r="AC13" s="37">
        <f>AB13+AA13+Z13+Y13</f>
        <v>222</v>
      </c>
      <c r="AD13" s="39">
        <f>SUM(AC13-216)</f>
        <v>6</v>
      </c>
    </row>
    <row r="14" spans="1:30" s="2" customFormat="1" ht="15" customHeight="1">
      <c r="A14" s="18"/>
      <c r="B14" s="21"/>
      <c r="C14" s="18"/>
      <c r="D14" s="40" t="s">
        <v>110</v>
      </c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3"/>
      <c r="Y14" s="40">
        <v>211</v>
      </c>
      <c r="Z14" s="40">
        <v>215</v>
      </c>
      <c r="AA14" s="40">
        <f>AA10+AA11+AA12+AA13-MAX(AA10:AA13)</f>
        <v>208</v>
      </c>
      <c r="AB14" s="40"/>
      <c r="AC14" s="40">
        <f>AB14+AA14+Z14+Y14</f>
        <v>634</v>
      </c>
      <c r="AD14" s="44">
        <f>AC14-648</f>
        <v>-14</v>
      </c>
    </row>
    <row r="15" spans="1:30" s="2" customFormat="1" ht="15" customHeight="1">
      <c r="A15" s="16">
        <v>3</v>
      </c>
      <c r="B15" s="28" t="s">
        <v>31</v>
      </c>
      <c r="C15" s="16">
        <f>AC19</f>
        <v>642</v>
      </c>
      <c r="D15" s="37" t="s">
        <v>32</v>
      </c>
      <c r="E15" s="38">
        <v>5</v>
      </c>
      <c r="F15" s="38">
        <v>3</v>
      </c>
      <c r="G15" s="38">
        <v>4</v>
      </c>
      <c r="H15" s="38">
        <v>4</v>
      </c>
      <c r="I15" s="38">
        <v>5</v>
      </c>
      <c r="J15" s="38">
        <v>4</v>
      </c>
      <c r="K15" s="38">
        <v>4</v>
      </c>
      <c r="L15" s="38">
        <v>3</v>
      </c>
      <c r="M15" s="38">
        <v>5</v>
      </c>
      <c r="N15" s="37">
        <f>SUM(E15:M15)</f>
        <v>37</v>
      </c>
      <c r="O15" s="38">
        <v>4</v>
      </c>
      <c r="P15" s="38">
        <v>3</v>
      </c>
      <c r="Q15" s="38">
        <v>4</v>
      </c>
      <c r="R15" s="38">
        <v>3</v>
      </c>
      <c r="S15" s="38">
        <v>4</v>
      </c>
      <c r="T15" s="38">
        <v>4</v>
      </c>
      <c r="U15" s="38">
        <v>3</v>
      </c>
      <c r="V15" s="38">
        <v>4</v>
      </c>
      <c r="W15" s="38">
        <v>3</v>
      </c>
      <c r="X15" s="37">
        <f>SUM(O15:W15)</f>
        <v>32</v>
      </c>
      <c r="Y15" s="37">
        <v>70</v>
      </c>
      <c r="Z15" s="37">
        <v>70</v>
      </c>
      <c r="AA15" s="37">
        <f>X15+N15</f>
        <v>69</v>
      </c>
      <c r="AB15" s="37"/>
      <c r="AC15" s="37">
        <f>AB15+AA15+Z15+Y15</f>
        <v>209</v>
      </c>
      <c r="AD15" s="39">
        <f>SUM(AC15-216)</f>
        <v>-7</v>
      </c>
    </row>
    <row r="16" spans="1:30" s="2" customFormat="1" ht="15" customHeight="1">
      <c r="A16" s="17"/>
      <c r="B16" s="20"/>
      <c r="C16" s="17"/>
      <c r="D16" s="37" t="s">
        <v>11</v>
      </c>
      <c r="E16" s="38">
        <v>4</v>
      </c>
      <c r="F16" s="38">
        <v>4</v>
      </c>
      <c r="G16" s="38">
        <v>4</v>
      </c>
      <c r="H16" s="38">
        <v>6</v>
      </c>
      <c r="I16" s="38">
        <v>5</v>
      </c>
      <c r="J16" s="38">
        <v>4</v>
      </c>
      <c r="K16" s="38">
        <v>4</v>
      </c>
      <c r="L16" s="38">
        <v>3</v>
      </c>
      <c r="M16" s="38">
        <v>5</v>
      </c>
      <c r="N16" s="37">
        <f>SUM(E16:M16)</f>
        <v>39</v>
      </c>
      <c r="O16" s="38">
        <v>6</v>
      </c>
      <c r="P16" s="38">
        <v>3</v>
      </c>
      <c r="Q16" s="38">
        <v>5</v>
      </c>
      <c r="R16" s="38">
        <v>4</v>
      </c>
      <c r="S16" s="38">
        <v>5</v>
      </c>
      <c r="T16" s="38">
        <v>3</v>
      </c>
      <c r="U16" s="38">
        <v>3</v>
      </c>
      <c r="V16" s="38">
        <v>4</v>
      </c>
      <c r="W16" s="38">
        <v>4</v>
      </c>
      <c r="X16" s="37">
        <f>SUM(O16:W16)</f>
        <v>37</v>
      </c>
      <c r="Y16" s="37">
        <v>69</v>
      </c>
      <c r="Z16" s="37">
        <v>74</v>
      </c>
      <c r="AA16" s="37">
        <f>X16+N16</f>
        <v>76</v>
      </c>
      <c r="AB16" s="37"/>
      <c r="AC16" s="37">
        <f>AB16+AA16+Z16+Y16</f>
        <v>219</v>
      </c>
      <c r="AD16" s="39">
        <f>SUM(AC16-216)</f>
        <v>3</v>
      </c>
    </row>
    <row r="17" spans="1:30" s="2" customFormat="1" ht="15" customHeight="1">
      <c r="A17" s="17"/>
      <c r="B17" s="20"/>
      <c r="C17" s="17"/>
      <c r="D17" s="37" t="s">
        <v>111</v>
      </c>
      <c r="E17" s="38">
        <v>5</v>
      </c>
      <c r="F17" s="38">
        <v>3</v>
      </c>
      <c r="G17" s="38">
        <v>4</v>
      </c>
      <c r="H17" s="38">
        <v>5</v>
      </c>
      <c r="I17" s="38">
        <v>5</v>
      </c>
      <c r="J17" s="38">
        <v>5</v>
      </c>
      <c r="K17" s="38">
        <v>4</v>
      </c>
      <c r="L17" s="38">
        <v>4</v>
      </c>
      <c r="M17" s="38">
        <v>6</v>
      </c>
      <c r="N17" s="37">
        <f>SUM(E17:M17)</f>
        <v>41</v>
      </c>
      <c r="O17" s="38">
        <v>4</v>
      </c>
      <c r="P17" s="38">
        <v>4</v>
      </c>
      <c r="Q17" s="38">
        <v>4</v>
      </c>
      <c r="R17" s="38">
        <v>4</v>
      </c>
      <c r="S17" s="38">
        <v>4</v>
      </c>
      <c r="T17" s="38">
        <v>3</v>
      </c>
      <c r="U17" s="38">
        <v>3</v>
      </c>
      <c r="V17" s="38">
        <v>4</v>
      </c>
      <c r="W17" s="38">
        <v>4</v>
      </c>
      <c r="X17" s="37">
        <f>SUM(O17:W17)</f>
        <v>34</v>
      </c>
      <c r="Y17" s="37">
        <v>73</v>
      </c>
      <c r="Z17" s="37">
        <v>72</v>
      </c>
      <c r="AA17" s="37">
        <f>X17+N17</f>
        <v>75</v>
      </c>
      <c r="AB17" s="37"/>
      <c r="AC17" s="37">
        <f>AB17+AA17+Z17+Y17</f>
        <v>220</v>
      </c>
      <c r="AD17" s="39">
        <f>SUM(AC17-216)</f>
        <v>4</v>
      </c>
    </row>
    <row r="18" spans="1:30" s="2" customFormat="1" ht="15" customHeight="1">
      <c r="A18" s="17"/>
      <c r="B18" s="20"/>
      <c r="C18" s="17"/>
      <c r="D18" s="37" t="s">
        <v>12</v>
      </c>
      <c r="E18" s="38">
        <v>4</v>
      </c>
      <c r="F18" s="38">
        <v>3</v>
      </c>
      <c r="G18" s="38">
        <v>5</v>
      </c>
      <c r="H18" s="38">
        <v>5</v>
      </c>
      <c r="I18" s="38">
        <v>5</v>
      </c>
      <c r="J18" s="38">
        <v>4</v>
      </c>
      <c r="K18" s="38">
        <v>4</v>
      </c>
      <c r="L18" s="38">
        <v>3</v>
      </c>
      <c r="M18" s="38">
        <v>6</v>
      </c>
      <c r="N18" s="37">
        <f>SUM(E18:M18)</f>
        <v>39</v>
      </c>
      <c r="O18" s="38">
        <v>4</v>
      </c>
      <c r="P18" s="38">
        <v>3</v>
      </c>
      <c r="Q18" s="38">
        <v>3</v>
      </c>
      <c r="R18" s="38">
        <v>4</v>
      </c>
      <c r="S18" s="38">
        <v>5</v>
      </c>
      <c r="T18" s="38">
        <v>4</v>
      </c>
      <c r="U18" s="38">
        <v>2</v>
      </c>
      <c r="V18" s="38">
        <v>4</v>
      </c>
      <c r="W18" s="38">
        <v>3</v>
      </c>
      <c r="X18" s="37">
        <f>SUM(O18:W18)</f>
        <v>32</v>
      </c>
      <c r="Y18" s="37">
        <v>77</v>
      </c>
      <c r="Z18" s="37">
        <v>73</v>
      </c>
      <c r="AA18" s="37">
        <f>X18+N18</f>
        <v>71</v>
      </c>
      <c r="AB18" s="37"/>
      <c r="AC18" s="37">
        <f>AB18+AA18+Z18+Y18</f>
        <v>221</v>
      </c>
      <c r="AD18" s="39">
        <f>SUM(AC18-216)</f>
        <v>5</v>
      </c>
    </row>
    <row r="19" spans="1:30" s="2" customFormat="1" ht="15" customHeight="1">
      <c r="A19" s="18"/>
      <c r="B19" s="21"/>
      <c r="C19" s="18"/>
      <c r="D19" s="40" t="s">
        <v>112</v>
      </c>
      <c r="E19" s="41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3"/>
      <c r="Y19" s="40">
        <v>212</v>
      </c>
      <c r="Z19" s="40">
        <v>215</v>
      </c>
      <c r="AA19" s="40">
        <f>AA15+AA16+AA17+AA18-MAX(AA15:AA18)</f>
        <v>215</v>
      </c>
      <c r="AB19" s="40"/>
      <c r="AC19" s="40">
        <f>AB19+AA19+Z19+Y19</f>
        <v>642</v>
      </c>
      <c r="AD19" s="44">
        <f>AC19-648</f>
        <v>-6</v>
      </c>
    </row>
    <row r="20" spans="1:30" s="2" customFormat="1" ht="15" customHeight="1">
      <c r="A20" s="16">
        <v>4</v>
      </c>
      <c r="B20" s="19" t="s">
        <v>46</v>
      </c>
      <c r="C20" s="16">
        <f>AC24</f>
        <v>643</v>
      </c>
      <c r="D20" s="37" t="s">
        <v>4</v>
      </c>
      <c r="E20" s="38">
        <v>5</v>
      </c>
      <c r="F20" s="38">
        <v>3</v>
      </c>
      <c r="G20" s="38">
        <v>4</v>
      </c>
      <c r="H20" s="38">
        <v>6</v>
      </c>
      <c r="I20" s="38">
        <v>4</v>
      </c>
      <c r="J20" s="38">
        <v>3</v>
      </c>
      <c r="K20" s="38">
        <v>4</v>
      </c>
      <c r="L20" s="38">
        <v>3</v>
      </c>
      <c r="M20" s="38">
        <v>6</v>
      </c>
      <c r="N20" s="37">
        <f>SUM(E20:M20)</f>
        <v>38</v>
      </c>
      <c r="O20" s="38">
        <v>5</v>
      </c>
      <c r="P20" s="38">
        <v>3</v>
      </c>
      <c r="Q20" s="38">
        <v>3</v>
      </c>
      <c r="R20" s="38">
        <v>3</v>
      </c>
      <c r="S20" s="38">
        <v>4</v>
      </c>
      <c r="T20" s="38">
        <v>4</v>
      </c>
      <c r="U20" s="38">
        <v>3</v>
      </c>
      <c r="V20" s="38">
        <v>4</v>
      </c>
      <c r="W20" s="38">
        <v>4</v>
      </c>
      <c r="X20" s="37">
        <f>SUM(O20:W20)</f>
        <v>33</v>
      </c>
      <c r="Y20" s="37">
        <v>68</v>
      </c>
      <c r="Z20" s="37">
        <v>70</v>
      </c>
      <c r="AA20" s="37">
        <f>X20+N20</f>
        <v>71</v>
      </c>
      <c r="AB20" s="37"/>
      <c r="AC20" s="37">
        <f>AB20+AA20+Z20+Y20</f>
        <v>209</v>
      </c>
      <c r="AD20" s="39">
        <f>SUM(AC20-216)</f>
        <v>-7</v>
      </c>
    </row>
    <row r="21" spans="1:30" s="2" customFormat="1" ht="15" customHeight="1">
      <c r="A21" s="17"/>
      <c r="B21" s="20"/>
      <c r="C21" s="17"/>
      <c r="D21" s="37" t="s">
        <v>15</v>
      </c>
      <c r="E21" s="38">
        <v>3</v>
      </c>
      <c r="F21" s="38">
        <v>3</v>
      </c>
      <c r="G21" s="38">
        <v>4</v>
      </c>
      <c r="H21" s="38">
        <v>5</v>
      </c>
      <c r="I21" s="38">
        <v>3</v>
      </c>
      <c r="J21" s="38">
        <v>3</v>
      </c>
      <c r="K21" s="38">
        <v>5</v>
      </c>
      <c r="L21" s="38">
        <v>3</v>
      </c>
      <c r="M21" s="38">
        <v>4</v>
      </c>
      <c r="N21" s="37">
        <f>SUM(E21:M21)</f>
        <v>33</v>
      </c>
      <c r="O21" s="38">
        <v>4</v>
      </c>
      <c r="P21" s="38">
        <v>3</v>
      </c>
      <c r="Q21" s="38">
        <v>3</v>
      </c>
      <c r="R21" s="38">
        <v>4</v>
      </c>
      <c r="S21" s="38">
        <v>4</v>
      </c>
      <c r="T21" s="38">
        <v>3</v>
      </c>
      <c r="U21" s="38">
        <v>3</v>
      </c>
      <c r="V21" s="38">
        <v>4</v>
      </c>
      <c r="W21" s="38">
        <v>4</v>
      </c>
      <c r="X21" s="37">
        <f>SUM(O21:W21)</f>
        <v>32</v>
      </c>
      <c r="Y21" s="37">
        <v>78</v>
      </c>
      <c r="Z21" s="37">
        <v>73</v>
      </c>
      <c r="AA21" s="37">
        <f>X21+N21</f>
        <v>65</v>
      </c>
      <c r="AB21" s="37"/>
      <c r="AC21" s="37">
        <f>AB21+AA21+Z21+Y21</f>
        <v>216</v>
      </c>
      <c r="AD21" s="39">
        <f>SUM(AC21-216)</f>
        <v>0</v>
      </c>
    </row>
    <row r="22" spans="1:30" s="2" customFormat="1" ht="15" customHeight="1">
      <c r="A22" s="17"/>
      <c r="B22" s="20"/>
      <c r="C22" s="17"/>
      <c r="D22" s="37" t="s">
        <v>113</v>
      </c>
      <c r="E22" s="38">
        <v>4</v>
      </c>
      <c r="F22" s="38">
        <v>5</v>
      </c>
      <c r="G22" s="38">
        <v>4</v>
      </c>
      <c r="H22" s="38">
        <v>5</v>
      </c>
      <c r="I22" s="38">
        <v>3</v>
      </c>
      <c r="J22" s="38">
        <v>4</v>
      </c>
      <c r="K22" s="38">
        <v>6</v>
      </c>
      <c r="L22" s="38">
        <v>3</v>
      </c>
      <c r="M22" s="38">
        <v>5</v>
      </c>
      <c r="N22" s="37">
        <f>SUM(E22:M22)</f>
        <v>39</v>
      </c>
      <c r="O22" s="38">
        <v>5</v>
      </c>
      <c r="P22" s="38">
        <v>3</v>
      </c>
      <c r="Q22" s="38">
        <v>3</v>
      </c>
      <c r="R22" s="38">
        <v>3</v>
      </c>
      <c r="S22" s="38">
        <v>5</v>
      </c>
      <c r="T22" s="38">
        <v>4</v>
      </c>
      <c r="U22" s="38">
        <v>3</v>
      </c>
      <c r="V22" s="38">
        <v>4</v>
      </c>
      <c r="W22" s="38">
        <v>5</v>
      </c>
      <c r="X22" s="37">
        <f>SUM(O22:W22)</f>
        <v>35</v>
      </c>
      <c r="Y22" s="37">
        <v>72</v>
      </c>
      <c r="Z22" s="37">
        <v>78</v>
      </c>
      <c r="AA22" s="37">
        <f>X22+N22</f>
        <v>74</v>
      </c>
      <c r="AB22" s="37"/>
      <c r="AC22" s="37">
        <f>AB22+AA22+Z22+Y22</f>
        <v>224</v>
      </c>
      <c r="AD22" s="39">
        <f>SUM(AC22-216)</f>
        <v>8</v>
      </c>
    </row>
    <row r="23" spans="1:30" s="2" customFormat="1" ht="15" customHeight="1">
      <c r="A23" s="17"/>
      <c r="B23" s="20"/>
      <c r="C23" s="17"/>
      <c r="D23" s="37" t="s">
        <v>47</v>
      </c>
      <c r="E23" s="38">
        <v>4</v>
      </c>
      <c r="F23" s="38">
        <v>3</v>
      </c>
      <c r="G23" s="38">
        <v>5</v>
      </c>
      <c r="H23" s="38">
        <v>7</v>
      </c>
      <c r="I23" s="38">
        <v>3</v>
      </c>
      <c r="J23" s="38">
        <v>4</v>
      </c>
      <c r="K23" s="38">
        <v>5</v>
      </c>
      <c r="L23" s="38">
        <v>3</v>
      </c>
      <c r="M23" s="38">
        <v>5</v>
      </c>
      <c r="N23" s="37">
        <f>SUM(E23:M23)</f>
        <v>39</v>
      </c>
      <c r="O23" s="38">
        <v>4</v>
      </c>
      <c r="P23" s="38">
        <v>3</v>
      </c>
      <c r="Q23" s="38">
        <v>3</v>
      </c>
      <c r="R23" s="38">
        <v>4</v>
      </c>
      <c r="S23" s="38">
        <v>5</v>
      </c>
      <c r="T23" s="38">
        <v>4</v>
      </c>
      <c r="U23" s="38">
        <v>3</v>
      </c>
      <c r="V23" s="38">
        <v>6</v>
      </c>
      <c r="W23" s="38">
        <v>4</v>
      </c>
      <c r="X23" s="37">
        <f>SUM(O23:W23)</f>
        <v>36</v>
      </c>
      <c r="Y23" s="37">
        <v>72</v>
      </c>
      <c r="Z23" s="37">
        <v>79</v>
      </c>
      <c r="AA23" s="37">
        <f>X23+N23</f>
        <v>75</v>
      </c>
      <c r="AB23" s="37"/>
      <c r="AC23" s="37">
        <f>AB23+AA23+Z23+Y23</f>
        <v>226</v>
      </c>
      <c r="AD23" s="39">
        <f>SUM(AC23-216)</f>
        <v>10</v>
      </c>
    </row>
    <row r="24" spans="1:30" s="2" customFormat="1" ht="15" customHeight="1">
      <c r="A24" s="18"/>
      <c r="B24" s="21"/>
      <c r="C24" s="18"/>
      <c r="D24" s="40" t="s">
        <v>114</v>
      </c>
      <c r="E24" s="41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3"/>
      <c r="Y24" s="40">
        <v>212</v>
      </c>
      <c r="Z24" s="40">
        <v>221</v>
      </c>
      <c r="AA24" s="40">
        <f>AA20+AA21+AA22+AA23-MAX(AA20:AA23)</f>
        <v>210</v>
      </c>
      <c r="AB24" s="40"/>
      <c r="AC24" s="40">
        <f>AB24+AA24+Z24+Y24</f>
        <v>643</v>
      </c>
      <c r="AD24" s="44">
        <f>AC24-648</f>
        <v>-5</v>
      </c>
    </row>
    <row r="25" spans="1:30" s="2" customFormat="1" ht="15" customHeight="1">
      <c r="A25" s="16">
        <v>5</v>
      </c>
      <c r="B25" s="19" t="s">
        <v>39</v>
      </c>
      <c r="C25" s="16">
        <f>AC29</f>
        <v>645</v>
      </c>
      <c r="D25" s="37" t="s">
        <v>9</v>
      </c>
      <c r="E25" s="38">
        <v>4</v>
      </c>
      <c r="F25" s="38">
        <v>3</v>
      </c>
      <c r="G25" s="38">
        <v>3</v>
      </c>
      <c r="H25" s="38">
        <v>4</v>
      </c>
      <c r="I25" s="38">
        <v>4</v>
      </c>
      <c r="J25" s="38">
        <v>4</v>
      </c>
      <c r="K25" s="38">
        <v>4</v>
      </c>
      <c r="L25" s="38">
        <v>3</v>
      </c>
      <c r="M25" s="38">
        <v>4</v>
      </c>
      <c r="N25" s="37">
        <f>SUM(E25:M25)</f>
        <v>33</v>
      </c>
      <c r="O25" s="38">
        <v>4</v>
      </c>
      <c r="P25" s="38">
        <v>3</v>
      </c>
      <c r="Q25" s="38">
        <v>5</v>
      </c>
      <c r="R25" s="38">
        <v>4</v>
      </c>
      <c r="S25" s="38">
        <v>3</v>
      </c>
      <c r="T25" s="38">
        <v>3</v>
      </c>
      <c r="U25" s="38">
        <v>3</v>
      </c>
      <c r="V25" s="38">
        <v>4</v>
      </c>
      <c r="W25" s="38">
        <v>3</v>
      </c>
      <c r="X25" s="37">
        <f>SUM(O25:W25)</f>
        <v>32</v>
      </c>
      <c r="Y25" s="37">
        <v>70</v>
      </c>
      <c r="Z25" s="37">
        <v>68</v>
      </c>
      <c r="AA25" s="37">
        <f>X25+N25</f>
        <v>65</v>
      </c>
      <c r="AB25" s="37"/>
      <c r="AC25" s="37">
        <f>AB25+AA25+Z25+Y25</f>
        <v>203</v>
      </c>
      <c r="AD25" s="39">
        <f>SUM(AC25-216)</f>
        <v>-13</v>
      </c>
    </row>
    <row r="26" spans="1:30" s="2" customFormat="1" ht="15" customHeight="1">
      <c r="A26" s="17"/>
      <c r="B26" s="20"/>
      <c r="C26" s="17"/>
      <c r="D26" s="37" t="s">
        <v>10</v>
      </c>
      <c r="E26" s="38">
        <v>4</v>
      </c>
      <c r="F26" s="38">
        <v>3</v>
      </c>
      <c r="G26" s="38">
        <v>4</v>
      </c>
      <c r="H26" s="38">
        <v>5</v>
      </c>
      <c r="I26" s="38">
        <v>5</v>
      </c>
      <c r="J26" s="38">
        <v>3</v>
      </c>
      <c r="K26" s="38">
        <v>4</v>
      </c>
      <c r="L26" s="38">
        <v>3</v>
      </c>
      <c r="M26" s="38">
        <v>6</v>
      </c>
      <c r="N26" s="37">
        <f>SUM(E26:M26)</f>
        <v>37</v>
      </c>
      <c r="O26" s="38">
        <v>4</v>
      </c>
      <c r="P26" s="38">
        <v>2</v>
      </c>
      <c r="Q26" s="38">
        <v>4</v>
      </c>
      <c r="R26" s="38">
        <v>4</v>
      </c>
      <c r="S26" s="38">
        <v>4</v>
      </c>
      <c r="T26" s="38">
        <v>6</v>
      </c>
      <c r="U26" s="38">
        <v>4</v>
      </c>
      <c r="V26" s="38">
        <v>4</v>
      </c>
      <c r="W26" s="38">
        <v>4</v>
      </c>
      <c r="X26" s="37">
        <f>SUM(O26:W26)</f>
        <v>36</v>
      </c>
      <c r="Y26" s="37">
        <v>74</v>
      </c>
      <c r="Z26" s="37">
        <v>73</v>
      </c>
      <c r="AA26" s="37">
        <f>X26+N26</f>
        <v>73</v>
      </c>
      <c r="AB26" s="37"/>
      <c r="AC26" s="37">
        <f>AB26+AA26+Z26+Y26</f>
        <v>220</v>
      </c>
      <c r="AD26" s="39">
        <f>SUM(AC26-216)</f>
        <v>4</v>
      </c>
    </row>
    <row r="27" spans="1:30" s="2" customFormat="1" ht="15" customHeight="1">
      <c r="A27" s="17"/>
      <c r="B27" s="20"/>
      <c r="C27" s="17"/>
      <c r="D27" s="37" t="s">
        <v>40</v>
      </c>
      <c r="E27" s="38">
        <v>4</v>
      </c>
      <c r="F27" s="38">
        <v>3</v>
      </c>
      <c r="G27" s="38">
        <v>4</v>
      </c>
      <c r="H27" s="38">
        <v>5</v>
      </c>
      <c r="I27" s="38">
        <v>5</v>
      </c>
      <c r="J27" s="38">
        <v>4</v>
      </c>
      <c r="K27" s="38">
        <v>4</v>
      </c>
      <c r="L27" s="38">
        <v>3</v>
      </c>
      <c r="M27" s="38">
        <v>5</v>
      </c>
      <c r="N27" s="37">
        <f>SUM(E27:M27)</f>
        <v>37</v>
      </c>
      <c r="O27" s="38">
        <v>5</v>
      </c>
      <c r="P27" s="38">
        <v>2</v>
      </c>
      <c r="Q27" s="38">
        <v>3</v>
      </c>
      <c r="R27" s="38">
        <v>4</v>
      </c>
      <c r="S27" s="38">
        <v>5</v>
      </c>
      <c r="T27" s="38">
        <v>7</v>
      </c>
      <c r="U27" s="38">
        <v>3</v>
      </c>
      <c r="V27" s="38">
        <v>5</v>
      </c>
      <c r="W27" s="38">
        <v>4</v>
      </c>
      <c r="X27" s="37">
        <f>SUM(O27:W27)</f>
        <v>38</v>
      </c>
      <c r="Y27" s="37">
        <v>78</v>
      </c>
      <c r="Z27" s="37">
        <v>72</v>
      </c>
      <c r="AA27" s="37">
        <f>X27+N27</f>
        <v>75</v>
      </c>
      <c r="AB27" s="37"/>
      <c r="AC27" s="37">
        <f>AB27+AA27+Z27+Y27</f>
        <v>225</v>
      </c>
      <c r="AD27" s="39">
        <f>SUM(AC27-216)</f>
        <v>9</v>
      </c>
    </row>
    <row r="28" spans="1:30" s="2" customFormat="1" ht="15" customHeight="1">
      <c r="A28" s="17"/>
      <c r="B28" s="20"/>
      <c r="C28" s="17"/>
      <c r="D28" s="37" t="s">
        <v>41</v>
      </c>
      <c r="E28" s="38">
        <v>5</v>
      </c>
      <c r="F28" s="38">
        <v>4</v>
      </c>
      <c r="G28" s="38">
        <v>4</v>
      </c>
      <c r="H28" s="38">
        <v>5</v>
      </c>
      <c r="I28" s="38">
        <v>4</v>
      </c>
      <c r="J28" s="38">
        <v>6</v>
      </c>
      <c r="K28" s="38">
        <v>7</v>
      </c>
      <c r="L28" s="38">
        <v>2</v>
      </c>
      <c r="M28" s="38">
        <v>6</v>
      </c>
      <c r="N28" s="37">
        <f>SUM(E28:M28)</f>
        <v>43</v>
      </c>
      <c r="O28" s="38">
        <v>4</v>
      </c>
      <c r="P28" s="38">
        <v>3</v>
      </c>
      <c r="Q28" s="38">
        <v>4</v>
      </c>
      <c r="R28" s="38">
        <v>4</v>
      </c>
      <c r="S28" s="38">
        <v>5</v>
      </c>
      <c r="T28" s="38">
        <v>4</v>
      </c>
      <c r="U28" s="38">
        <v>3</v>
      </c>
      <c r="V28" s="38">
        <v>4</v>
      </c>
      <c r="W28" s="38">
        <v>4</v>
      </c>
      <c r="X28" s="37">
        <f>SUM(O28:W28)</f>
        <v>35</v>
      </c>
      <c r="Y28" s="37">
        <v>75</v>
      </c>
      <c r="Z28" s="37">
        <v>75</v>
      </c>
      <c r="AA28" s="37">
        <f>X28+N28</f>
        <v>78</v>
      </c>
      <c r="AB28" s="37"/>
      <c r="AC28" s="37">
        <f>AB28+AA28+Z28+Y28</f>
        <v>228</v>
      </c>
      <c r="AD28" s="39">
        <f>SUM(AC28-216)</f>
        <v>12</v>
      </c>
    </row>
    <row r="29" spans="1:30" s="2" customFormat="1" ht="15" customHeight="1">
      <c r="A29" s="18"/>
      <c r="B29" s="21"/>
      <c r="C29" s="18"/>
      <c r="D29" s="40" t="s">
        <v>115</v>
      </c>
      <c r="E29" s="41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3"/>
      <c r="Y29" s="40">
        <v>219</v>
      </c>
      <c r="Z29" s="40">
        <v>213</v>
      </c>
      <c r="AA29" s="40">
        <f>AA25+AA26+AA27+AA28-MAX(AA25:AA28)</f>
        <v>213</v>
      </c>
      <c r="AB29" s="40"/>
      <c r="AC29" s="40">
        <f>AB29+AA29+Z29+Y29</f>
        <v>645</v>
      </c>
      <c r="AD29" s="44">
        <f>AC29-648</f>
        <v>-3</v>
      </c>
    </row>
    <row r="30" spans="1:30" s="2" customFormat="1" ht="15" customHeight="1">
      <c r="A30" s="16">
        <v>6</v>
      </c>
      <c r="B30" s="19" t="s">
        <v>33</v>
      </c>
      <c r="C30" s="16">
        <f>AC34</f>
        <v>653</v>
      </c>
      <c r="D30" s="37" t="s">
        <v>13</v>
      </c>
      <c r="E30" s="38">
        <v>5</v>
      </c>
      <c r="F30" s="38">
        <v>4</v>
      </c>
      <c r="G30" s="38">
        <v>4</v>
      </c>
      <c r="H30" s="38">
        <v>5</v>
      </c>
      <c r="I30" s="38">
        <v>4</v>
      </c>
      <c r="J30" s="38">
        <v>4</v>
      </c>
      <c r="K30" s="38">
        <v>6</v>
      </c>
      <c r="L30" s="38">
        <v>3</v>
      </c>
      <c r="M30" s="38">
        <v>6</v>
      </c>
      <c r="N30" s="37">
        <f>SUM(E30:M30)</f>
        <v>41</v>
      </c>
      <c r="O30" s="38">
        <v>4</v>
      </c>
      <c r="P30" s="38">
        <v>3</v>
      </c>
      <c r="Q30" s="38">
        <v>4</v>
      </c>
      <c r="R30" s="38">
        <v>4</v>
      </c>
      <c r="S30" s="38">
        <v>4</v>
      </c>
      <c r="T30" s="38">
        <v>3</v>
      </c>
      <c r="U30" s="38">
        <v>4</v>
      </c>
      <c r="V30" s="38">
        <v>4</v>
      </c>
      <c r="W30" s="38">
        <v>4</v>
      </c>
      <c r="X30" s="37">
        <f>SUM(O30:W30)</f>
        <v>34</v>
      </c>
      <c r="Y30" s="37">
        <v>71</v>
      </c>
      <c r="Z30" s="37">
        <v>69</v>
      </c>
      <c r="AA30" s="37">
        <f>X30+N30</f>
        <v>75</v>
      </c>
      <c r="AB30" s="37"/>
      <c r="AC30" s="37">
        <f>AB30+AA30+Z30+Y30</f>
        <v>215</v>
      </c>
      <c r="AD30" s="39">
        <f>SUM(AC30-216)</f>
        <v>-1</v>
      </c>
    </row>
    <row r="31" spans="1:30" s="2" customFormat="1" ht="15" customHeight="1">
      <c r="A31" s="17"/>
      <c r="B31" s="20"/>
      <c r="C31" s="17"/>
      <c r="D31" s="37" t="s">
        <v>35</v>
      </c>
      <c r="E31" s="38">
        <v>5</v>
      </c>
      <c r="F31" s="38">
        <v>2</v>
      </c>
      <c r="G31" s="38">
        <v>4</v>
      </c>
      <c r="H31" s="38">
        <v>5</v>
      </c>
      <c r="I31" s="38">
        <v>3</v>
      </c>
      <c r="J31" s="38">
        <v>5</v>
      </c>
      <c r="K31" s="38">
        <v>4</v>
      </c>
      <c r="L31" s="38">
        <v>4</v>
      </c>
      <c r="M31" s="38">
        <v>6</v>
      </c>
      <c r="N31" s="37">
        <f>SUM(E31:M31)</f>
        <v>38</v>
      </c>
      <c r="O31" s="38">
        <v>5</v>
      </c>
      <c r="P31" s="38">
        <v>4</v>
      </c>
      <c r="Q31" s="38">
        <v>4</v>
      </c>
      <c r="R31" s="38">
        <v>4</v>
      </c>
      <c r="S31" s="38">
        <v>4</v>
      </c>
      <c r="T31" s="38">
        <v>4</v>
      </c>
      <c r="U31" s="38">
        <v>3</v>
      </c>
      <c r="V31" s="38">
        <v>4</v>
      </c>
      <c r="W31" s="38">
        <v>4</v>
      </c>
      <c r="X31" s="37">
        <f>SUM(O31:W31)</f>
        <v>36</v>
      </c>
      <c r="Y31" s="37">
        <v>79</v>
      </c>
      <c r="Z31" s="37">
        <v>70</v>
      </c>
      <c r="AA31" s="37">
        <f>X31+N31</f>
        <v>74</v>
      </c>
      <c r="AB31" s="37"/>
      <c r="AC31" s="37">
        <f>AB31+AA31+Z31+Y31</f>
        <v>223</v>
      </c>
      <c r="AD31" s="39">
        <f>SUM(AC31-216)</f>
        <v>7</v>
      </c>
    </row>
    <row r="32" spans="1:30" s="2" customFormat="1" ht="15" customHeight="1">
      <c r="A32" s="17"/>
      <c r="B32" s="20"/>
      <c r="C32" s="17"/>
      <c r="D32" s="37" t="s">
        <v>34</v>
      </c>
      <c r="E32" s="38">
        <v>5</v>
      </c>
      <c r="F32" s="38">
        <v>4</v>
      </c>
      <c r="G32" s="38">
        <v>4</v>
      </c>
      <c r="H32" s="38">
        <v>4</v>
      </c>
      <c r="I32" s="38">
        <v>4</v>
      </c>
      <c r="J32" s="38">
        <v>5</v>
      </c>
      <c r="K32" s="38">
        <v>4</v>
      </c>
      <c r="L32" s="38">
        <v>2</v>
      </c>
      <c r="M32" s="38">
        <v>5</v>
      </c>
      <c r="N32" s="37">
        <f>SUM(E32:M32)</f>
        <v>37</v>
      </c>
      <c r="O32" s="38">
        <v>5</v>
      </c>
      <c r="P32" s="38">
        <v>3</v>
      </c>
      <c r="Q32" s="38">
        <v>4</v>
      </c>
      <c r="R32" s="38">
        <v>5</v>
      </c>
      <c r="S32" s="38">
        <v>5</v>
      </c>
      <c r="T32" s="38">
        <v>4</v>
      </c>
      <c r="U32" s="38">
        <v>4</v>
      </c>
      <c r="V32" s="38">
        <v>3</v>
      </c>
      <c r="W32" s="38">
        <v>4</v>
      </c>
      <c r="X32" s="37">
        <f>SUM(O32:W32)</f>
        <v>37</v>
      </c>
      <c r="Y32" s="37">
        <v>76</v>
      </c>
      <c r="Z32" s="37">
        <v>73</v>
      </c>
      <c r="AA32" s="37">
        <f>X32+N32</f>
        <v>74</v>
      </c>
      <c r="AB32" s="37"/>
      <c r="AC32" s="37">
        <f>AB32+AA32+Z32+Y32</f>
        <v>223</v>
      </c>
      <c r="AD32" s="39">
        <f>SUM(AC32-216)</f>
        <v>7</v>
      </c>
    </row>
    <row r="33" spans="1:30" s="2" customFormat="1" ht="15" customHeight="1">
      <c r="A33" s="17"/>
      <c r="B33" s="20"/>
      <c r="C33" s="17"/>
      <c r="D33" s="37" t="s">
        <v>14</v>
      </c>
      <c r="E33" s="38">
        <v>5</v>
      </c>
      <c r="F33" s="38">
        <v>5</v>
      </c>
      <c r="G33" s="38">
        <v>4</v>
      </c>
      <c r="H33" s="38">
        <v>5</v>
      </c>
      <c r="I33" s="38">
        <v>5</v>
      </c>
      <c r="J33" s="38">
        <v>4</v>
      </c>
      <c r="K33" s="38">
        <v>4</v>
      </c>
      <c r="L33" s="38">
        <v>4</v>
      </c>
      <c r="M33" s="38">
        <v>5</v>
      </c>
      <c r="N33" s="37">
        <f>SUM(E33:M33)</f>
        <v>41</v>
      </c>
      <c r="O33" s="38">
        <v>4</v>
      </c>
      <c r="P33" s="38">
        <v>4</v>
      </c>
      <c r="Q33" s="38">
        <v>5</v>
      </c>
      <c r="R33" s="38">
        <v>3</v>
      </c>
      <c r="S33" s="38">
        <v>5</v>
      </c>
      <c r="T33" s="38">
        <v>4</v>
      </c>
      <c r="U33" s="38">
        <v>3</v>
      </c>
      <c r="V33" s="38">
        <v>5</v>
      </c>
      <c r="W33" s="38">
        <v>4</v>
      </c>
      <c r="X33" s="37">
        <f>SUM(O33:W33)</f>
        <v>37</v>
      </c>
      <c r="Y33" s="37">
        <v>71</v>
      </c>
      <c r="Z33" s="37">
        <v>81</v>
      </c>
      <c r="AA33" s="37">
        <f>X33+N33</f>
        <v>78</v>
      </c>
      <c r="AB33" s="37"/>
      <c r="AC33" s="37">
        <f>AB33+AA33+Z33+Y33</f>
        <v>230</v>
      </c>
      <c r="AD33" s="39">
        <f>SUM(AC33-216)</f>
        <v>14</v>
      </c>
    </row>
    <row r="34" spans="1:30" s="2" customFormat="1" ht="15" customHeight="1">
      <c r="A34" s="18"/>
      <c r="B34" s="21"/>
      <c r="C34" s="18"/>
      <c r="D34" s="40" t="s">
        <v>116</v>
      </c>
      <c r="E34" s="41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3"/>
      <c r="Y34" s="40">
        <v>218</v>
      </c>
      <c r="Z34" s="40">
        <v>212</v>
      </c>
      <c r="AA34" s="40">
        <f>AA30+AA31+AA32+AA33-MAX(AA30:AA33)</f>
        <v>223</v>
      </c>
      <c r="AB34" s="40"/>
      <c r="AC34" s="40">
        <f>AB34+AA34+Z34+Y34</f>
        <v>653</v>
      </c>
      <c r="AD34" s="44">
        <f>AC34-648</f>
        <v>5</v>
      </c>
    </row>
    <row r="35" spans="1:30" s="2" customFormat="1" ht="15" customHeight="1">
      <c r="A35" s="16">
        <v>7</v>
      </c>
      <c r="B35" s="19" t="s">
        <v>48</v>
      </c>
      <c r="C35" s="16">
        <f>AC39</f>
        <v>656</v>
      </c>
      <c r="D35" s="37" t="s">
        <v>49</v>
      </c>
      <c r="E35" s="38">
        <v>4</v>
      </c>
      <c r="F35" s="38">
        <v>3</v>
      </c>
      <c r="G35" s="38">
        <v>4</v>
      </c>
      <c r="H35" s="38">
        <v>5</v>
      </c>
      <c r="I35" s="38">
        <v>5</v>
      </c>
      <c r="J35" s="38">
        <v>4</v>
      </c>
      <c r="K35" s="38">
        <v>4</v>
      </c>
      <c r="L35" s="38">
        <v>3</v>
      </c>
      <c r="M35" s="38">
        <v>6</v>
      </c>
      <c r="N35" s="37">
        <f>SUM(E35:M35)</f>
        <v>38</v>
      </c>
      <c r="O35" s="38">
        <v>4</v>
      </c>
      <c r="P35" s="38">
        <v>3</v>
      </c>
      <c r="Q35" s="38">
        <v>4</v>
      </c>
      <c r="R35" s="38">
        <v>4</v>
      </c>
      <c r="S35" s="38">
        <v>4</v>
      </c>
      <c r="T35" s="38">
        <v>3</v>
      </c>
      <c r="U35" s="38">
        <v>3</v>
      </c>
      <c r="V35" s="38">
        <v>4</v>
      </c>
      <c r="W35" s="38">
        <v>3</v>
      </c>
      <c r="X35" s="37">
        <f>SUM(O35:W35)</f>
        <v>32</v>
      </c>
      <c r="Y35" s="37">
        <v>72</v>
      </c>
      <c r="Z35" s="37">
        <v>70</v>
      </c>
      <c r="AA35" s="37">
        <f>X35+N35</f>
        <v>70</v>
      </c>
      <c r="AB35" s="37"/>
      <c r="AC35" s="37">
        <f>AB35+AA35+Z35+Y35</f>
        <v>212</v>
      </c>
      <c r="AD35" s="39">
        <f>SUM(AC35-216)</f>
        <v>-4</v>
      </c>
    </row>
    <row r="36" spans="1:30" s="2" customFormat="1" ht="15" customHeight="1">
      <c r="A36" s="17"/>
      <c r="B36" s="20"/>
      <c r="C36" s="17"/>
      <c r="D36" s="37" t="s">
        <v>50</v>
      </c>
      <c r="E36" s="38">
        <v>4</v>
      </c>
      <c r="F36" s="38">
        <v>5</v>
      </c>
      <c r="G36" s="38">
        <v>5</v>
      </c>
      <c r="H36" s="38">
        <v>5</v>
      </c>
      <c r="I36" s="38">
        <v>4</v>
      </c>
      <c r="J36" s="38">
        <v>5</v>
      </c>
      <c r="K36" s="38">
        <v>8</v>
      </c>
      <c r="L36" s="38">
        <v>2</v>
      </c>
      <c r="M36" s="38">
        <v>5</v>
      </c>
      <c r="N36" s="37">
        <f>SUM(E36:M36)</f>
        <v>43</v>
      </c>
      <c r="O36" s="38">
        <v>5</v>
      </c>
      <c r="P36" s="38">
        <v>3</v>
      </c>
      <c r="Q36" s="38">
        <v>5</v>
      </c>
      <c r="R36" s="38">
        <v>4</v>
      </c>
      <c r="S36" s="38">
        <v>4</v>
      </c>
      <c r="T36" s="38">
        <v>3</v>
      </c>
      <c r="U36" s="38">
        <v>3</v>
      </c>
      <c r="V36" s="38">
        <v>4</v>
      </c>
      <c r="W36" s="38">
        <v>4</v>
      </c>
      <c r="X36" s="37">
        <f>SUM(O36:W36)</f>
        <v>35</v>
      </c>
      <c r="Y36" s="37">
        <v>73</v>
      </c>
      <c r="Z36" s="37">
        <v>70</v>
      </c>
      <c r="AA36" s="37">
        <f>X36+N36</f>
        <v>78</v>
      </c>
      <c r="AB36" s="37"/>
      <c r="AC36" s="37">
        <f>AB36+AA36+Z36+Y36</f>
        <v>221</v>
      </c>
      <c r="AD36" s="39">
        <f>SUM(AC36-216)</f>
        <v>5</v>
      </c>
    </row>
    <row r="37" spans="1:30" s="2" customFormat="1" ht="15" customHeight="1">
      <c r="A37" s="17"/>
      <c r="B37" s="20"/>
      <c r="C37" s="17"/>
      <c r="D37" s="37" t="s">
        <v>6</v>
      </c>
      <c r="E37" s="38">
        <v>5</v>
      </c>
      <c r="F37" s="38">
        <v>3</v>
      </c>
      <c r="G37" s="38">
        <v>4</v>
      </c>
      <c r="H37" s="38">
        <v>5</v>
      </c>
      <c r="I37" s="38">
        <v>3</v>
      </c>
      <c r="J37" s="38">
        <v>4</v>
      </c>
      <c r="K37" s="38">
        <v>4</v>
      </c>
      <c r="L37" s="38">
        <v>3</v>
      </c>
      <c r="M37" s="38">
        <v>6</v>
      </c>
      <c r="N37" s="37">
        <f>SUM(E37:M37)</f>
        <v>37</v>
      </c>
      <c r="O37" s="38">
        <v>4</v>
      </c>
      <c r="P37" s="38">
        <v>3</v>
      </c>
      <c r="Q37" s="38">
        <v>5</v>
      </c>
      <c r="R37" s="38">
        <v>4</v>
      </c>
      <c r="S37" s="38">
        <v>4</v>
      </c>
      <c r="T37" s="38">
        <v>4</v>
      </c>
      <c r="U37" s="38">
        <v>3</v>
      </c>
      <c r="V37" s="38">
        <v>6</v>
      </c>
      <c r="W37" s="38">
        <v>4</v>
      </c>
      <c r="X37" s="37">
        <f>SUM(O37:W37)</f>
        <v>37</v>
      </c>
      <c r="Y37" s="37">
        <v>79</v>
      </c>
      <c r="Z37" s="37">
        <v>74</v>
      </c>
      <c r="AA37" s="37">
        <f>X37+N37</f>
        <v>74</v>
      </c>
      <c r="AB37" s="37"/>
      <c r="AC37" s="37">
        <f>AB37+AA37+Z37+Y37</f>
        <v>227</v>
      </c>
      <c r="AD37" s="39">
        <f>SUM(AC37-216)</f>
        <v>11</v>
      </c>
    </row>
    <row r="38" spans="1:30" s="2" customFormat="1" ht="15" customHeight="1">
      <c r="A38" s="17"/>
      <c r="B38" s="20"/>
      <c r="C38" s="17"/>
      <c r="D38" s="37" t="s">
        <v>117</v>
      </c>
      <c r="E38" s="38">
        <v>4</v>
      </c>
      <c r="F38" s="38">
        <v>4</v>
      </c>
      <c r="G38" s="38">
        <v>5</v>
      </c>
      <c r="H38" s="38">
        <v>7</v>
      </c>
      <c r="I38" s="38">
        <v>5</v>
      </c>
      <c r="J38" s="38">
        <v>4</v>
      </c>
      <c r="K38" s="38">
        <v>4</v>
      </c>
      <c r="L38" s="38">
        <v>4</v>
      </c>
      <c r="M38" s="38">
        <v>5</v>
      </c>
      <c r="N38" s="37">
        <f>SUM(E38:M38)</f>
        <v>42</v>
      </c>
      <c r="O38" s="38">
        <v>4</v>
      </c>
      <c r="P38" s="38">
        <v>2</v>
      </c>
      <c r="Q38" s="38">
        <v>6</v>
      </c>
      <c r="R38" s="38">
        <v>4</v>
      </c>
      <c r="S38" s="38">
        <v>5</v>
      </c>
      <c r="T38" s="38">
        <v>5</v>
      </c>
      <c r="U38" s="38">
        <v>4</v>
      </c>
      <c r="V38" s="38">
        <v>4</v>
      </c>
      <c r="W38" s="38">
        <v>4</v>
      </c>
      <c r="X38" s="37">
        <f>SUM(O38:W38)</f>
        <v>38</v>
      </c>
      <c r="Y38" s="37">
        <v>77</v>
      </c>
      <c r="Z38" s="37">
        <v>72</v>
      </c>
      <c r="AA38" s="37">
        <f>X38+N38</f>
        <v>80</v>
      </c>
      <c r="AB38" s="37"/>
      <c r="AC38" s="37">
        <f>AB38+AA38+Z38+Y38</f>
        <v>229</v>
      </c>
      <c r="AD38" s="39">
        <f>SUM(AC38-216)</f>
        <v>13</v>
      </c>
    </row>
    <row r="39" spans="1:30" s="2" customFormat="1" ht="15" customHeight="1">
      <c r="A39" s="18"/>
      <c r="B39" s="21"/>
      <c r="C39" s="18"/>
      <c r="D39" s="40" t="s">
        <v>118</v>
      </c>
      <c r="E39" s="41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3"/>
      <c r="Y39" s="40">
        <v>222</v>
      </c>
      <c r="Z39" s="40">
        <v>212</v>
      </c>
      <c r="AA39" s="40">
        <f>AA35+AA36+AA37+AA38-MAX(AA35:AA38)</f>
        <v>222</v>
      </c>
      <c r="AB39" s="40"/>
      <c r="AC39" s="40">
        <f>AB39+AA39+Z39+Y39</f>
        <v>656</v>
      </c>
      <c r="AD39" s="44">
        <f>AC39-648</f>
        <v>8</v>
      </c>
    </row>
    <row r="40" spans="1:30" s="2" customFormat="1" ht="15" customHeight="1">
      <c r="A40" s="16">
        <v>8</v>
      </c>
      <c r="B40" s="28" t="s">
        <v>36</v>
      </c>
      <c r="C40" s="16">
        <f>AC44</f>
        <v>657</v>
      </c>
      <c r="D40" s="37" t="s">
        <v>17</v>
      </c>
      <c r="E40" s="38">
        <v>3</v>
      </c>
      <c r="F40" s="38">
        <v>3</v>
      </c>
      <c r="G40" s="38">
        <v>4</v>
      </c>
      <c r="H40" s="38">
        <v>5</v>
      </c>
      <c r="I40" s="38">
        <v>5</v>
      </c>
      <c r="J40" s="38">
        <v>4</v>
      </c>
      <c r="K40" s="38">
        <v>5</v>
      </c>
      <c r="L40" s="38">
        <v>3</v>
      </c>
      <c r="M40" s="38">
        <v>4</v>
      </c>
      <c r="N40" s="37">
        <f>SUM(E40:M40)</f>
        <v>36</v>
      </c>
      <c r="O40" s="38">
        <v>4</v>
      </c>
      <c r="P40" s="38">
        <v>2</v>
      </c>
      <c r="Q40" s="38">
        <v>4</v>
      </c>
      <c r="R40" s="38">
        <v>4</v>
      </c>
      <c r="S40" s="38">
        <v>4</v>
      </c>
      <c r="T40" s="38">
        <v>4</v>
      </c>
      <c r="U40" s="38">
        <v>3</v>
      </c>
      <c r="V40" s="38">
        <v>4</v>
      </c>
      <c r="W40" s="38">
        <v>4</v>
      </c>
      <c r="X40" s="37">
        <f>SUM(O40:W40)</f>
        <v>33</v>
      </c>
      <c r="Y40" s="37">
        <v>75</v>
      </c>
      <c r="Z40" s="37">
        <v>73</v>
      </c>
      <c r="AA40" s="37">
        <f>X40+N40</f>
        <v>69</v>
      </c>
      <c r="AB40" s="37"/>
      <c r="AC40" s="37">
        <f>AB40+AA40+Z40+Y40</f>
        <v>217</v>
      </c>
      <c r="AD40" s="39">
        <f>SUM(AC40-216)</f>
        <v>1</v>
      </c>
    </row>
    <row r="41" spans="1:30" s="2" customFormat="1" ht="15" customHeight="1">
      <c r="A41" s="17"/>
      <c r="B41" s="20"/>
      <c r="C41" s="17"/>
      <c r="D41" s="37" t="s">
        <v>16</v>
      </c>
      <c r="E41" s="38">
        <v>5</v>
      </c>
      <c r="F41" s="38">
        <v>4</v>
      </c>
      <c r="G41" s="38">
        <v>4</v>
      </c>
      <c r="H41" s="38">
        <v>5</v>
      </c>
      <c r="I41" s="38">
        <v>4</v>
      </c>
      <c r="J41" s="38">
        <v>4</v>
      </c>
      <c r="K41" s="38">
        <v>4</v>
      </c>
      <c r="L41" s="38">
        <v>3</v>
      </c>
      <c r="M41" s="38">
        <v>4</v>
      </c>
      <c r="N41" s="37">
        <f>SUM(E41:M41)</f>
        <v>37</v>
      </c>
      <c r="O41" s="38">
        <v>4</v>
      </c>
      <c r="P41" s="38">
        <v>3</v>
      </c>
      <c r="Q41" s="38">
        <v>4</v>
      </c>
      <c r="R41" s="38">
        <v>4</v>
      </c>
      <c r="S41" s="38">
        <v>5</v>
      </c>
      <c r="T41" s="38">
        <v>4</v>
      </c>
      <c r="U41" s="38">
        <v>4</v>
      </c>
      <c r="V41" s="38">
        <v>4</v>
      </c>
      <c r="W41" s="38">
        <v>4</v>
      </c>
      <c r="X41" s="37">
        <f>SUM(O41:W41)</f>
        <v>36</v>
      </c>
      <c r="Y41" s="37">
        <v>72</v>
      </c>
      <c r="Z41" s="37">
        <v>72</v>
      </c>
      <c r="AA41" s="37">
        <f>X41+N41</f>
        <v>73</v>
      </c>
      <c r="AB41" s="37"/>
      <c r="AC41" s="37">
        <f>AB41+AA41+Z41+Y41</f>
        <v>217</v>
      </c>
      <c r="AD41" s="39">
        <f>SUM(AC41-216)</f>
        <v>1</v>
      </c>
    </row>
    <row r="42" spans="1:30" s="2" customFormat="1" ht="15" customHeight="1">
      <c r="A42" s="17"/>
      <c r="B42" s="20"/>
      <c r="C42" s="17"/>
      <c r="D42" s="37" t="s">
        <v>37</v>
      </c>
      <c r="E42" s="38">
        <v>4</v>
      </c>
      <c r="F42" s="38">
        <v>3</v>
      </c>
      <c r="G42" s="38">
        <v>4</v>
      </c>
      <c r="H42" s="38">
        <v>6</v>
      </c>
      <c r="I42" s="38">
        <v>4</v>
      </c>
      <c r="J42" s="38">
        <v>4</v>
      </c>
      <c r="K42" s="38">
        <v>5</v>
      </c>
      <c r="L42" s="38">
        <v>3</v>
      </c>
      <c r="M42" s="38">
        <v>5</v>
      </c>
      <c r="N42" s="37">
        <f>SUM(E42:M42)</f>
        <v>38</v>
      </c>
      <c r="O42" s="38">
        <v>5</v>
      </c>
      <c r="P42" s="38">
        <v>3</v>
      </c>
      <c r="Q42" s="38">
        <v>4</v>
      </c>
      <c r="R42" s="38">
        <v>4</v>
      </c>
      <c r="S42" s="38">
        <v>4</v>
      </c>
      <c r="T42" s="38">
        <v>5</v>
      </c>
      <c r="U42" s="38">
        <v>2</v>
      </c>
      <c r="V42" s="38">
        <v>4</v>
      </c>
      <c r="W42" s="38">
        <v>5</v>
      </c>
      <c r="X42" s="37">
        <f>SUM(O42:W42)</f>
        <v>36</v>
      </c>
      <c r="Y42" s="37">
        <v>75</v>
      </c>
      <c r="Z42" s="37">
        <v>74</v>
      </c>
      <c r="AA42" s="37">
        <f>X42+N42</f>
        <v>74</v>
      </c>
      <c r="AB42" s="37"/>
      <c r="AC42" s="37">
        <f>AB42+AA42+Z42+Y42</f>
        <v>223</v>
      </c>
      <c r="AD42" s="39">
        <f>SUM(AC42-216)</f>
        <v>7</v>
      </c>
    </row>
    <row r="43" spans="1:30" s="2" customFormat="1" ht="15" customHeight="1">
      <c r="A43" s="17"/>
      <c r="B43" s="20"/>
      <c r="C43" s="17"/>
      <c r="D43" s="37" t="s">
        <v>119</v>
      </c>
      <c r="E43" s="38">
        <v>5</v>
      </c>
      <c r="F43" s="38">
        <v>3</v>
      </c>
      <c r="G43" s="38">
        <v>5</v>
      </c>
      <c r="H43" s="38">
        <v>5</v>
      </c>
      <c r="I43" s="38">
        <v>4</v>
      </c>
      <c r="J43" s="38">
        <v>4</v>
      </c>
      <c r="K43" s="38">
        <v>5</v>
      </c>
      <c r="L43" s="38">
        <v>3</v>
      </c>
      <c r="M43" s="38">
        <v>6</v>
      </c>
      <c r="N43" s="37">
        <f>SUM(E43:M43)</f>
        <v>40</v>
      </c>
      <c r="O43" s="38">
        <v>5</v>
      </c>
      <c r="P43" s="38">
        <v>4</v>
      </c>
      <c r="Q43" s="38">
        <v>4</v>
      </c>
      <c r="R43" s="38">
        <v>4</v>
      </c>
      <c r="S43" s="38">
        <v>4</v>
      </c>
      <c r="T43" s="38">
        <v>4</v>
      </c>
      <c r="U43" s="38">
        <v>3</v>
      </c>
      <c r="V43" s="38">
        <v>4</v>
      </c>
      <c r="W43" s="38">
        <v>4</v>
      </c>
      <c r="X43" s="37">
        <f>SUM(O43:W43)</f>
        <v>36</v>
      </c>
      <c r="Y43" s="37">
        <v>81</v>
      </c>
      <c r="Z43" s="37">
        <v>80</v>
      </c>
      <c r="AA43" s="37">
        <f>X43+N43</f>
        <v>76</v>
      </c>
      <c r="AB43" s="37"/>
      <c r="AC43" s="37">
        <f>AB43+AA43+Z43+Y43</f>
        <v>237</v>
      </c>
      <c r="AD43" s="39">
        <f>SUM(AC43-216)</f>
        <v>21</v>
      </c>
    </row>
    <row r="44" spans="1:30" s="2" customFormat="1" ht="15" customHeight="1">
      <c r="A44" s="18"/>
      <c r="B44" s="21"/>
      <c r="C44" s="18"/>
      <c r="D44" s="40" t="s">
        <v>122</v>
      </c>
      <c r="E44" s="41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3"/>
      <c r="Y44" s="40">
        <v>222</v>
      </c>
      <c r="Z44" s="40">
        <v>219</v>
      </c>
      <c r="AA44" s="40">
        <f>AA40+AA41+AA42+AA43-MAX(AA40:AA43)</f>
        <v>216</v>
      </c>
      <c r="AB44" s="40"/>
      <c r="AC44" s="40">
        <f>AB44+AA44+Z44+Y44</f>
        <v>657</v>
      </c>
      <c r="AD44" s="44">
        <f>AC44-648</f>
        <v>9</v>
      </c>
    </row>
    <row r="45" spans="1:30" s="2" customFormat="1" ht="15" customHeight="1">
      <c r="A45" s="16">
        <v>9</v>
      </c>
      <c r="B45" s="19" t="s">
        <v>38</v>
      </c>
      <c r="C45" s="16">
        <f>AC49</f>
        <v>662</v>
      </c>
      <c r="D45" s="37" t="s">
        <v>123</v>
      </c>
      <c r="E45" s="38">
        <v>4</v>
      </c>
      <c r="F45" s="38">
        <v>3</v>
      </c>
      <c r="G45" s="38">
        <v>4</v>
      </c>
      <c r="H45" s="38">
        <v>5</v>
      </c>
      <c r="I45" s="38">
        <v>5</v>
      </c>
      <c r="J45" s="38">
        <v>5</v>
      </c>
      <c r="K45" s="38">
        <v>3</v>
      </c>
      <c r="L45" s="38">
        <v>3</v>
      </c>
      <c r="M45" s="38">
        <v>6</v>
      </c>
      <c r="N45" s="37">
        <f>SUM(E45:M45)</f>
        <v>38</v>
      </c>
      <c r="O45" s="38">
        <v>4</v>
      </c>
      <c r="P45" s="38">
        <v>3</v>
      </c>
      <c r="Q45" s="38">
        <v>5</v>
      </c>
      <c r="R45" s="38">
        <v>4</v>
      </c>
      <c r="S45" s="38">
        <v>5</v>
      </c>
      <c r="T45" s="38">
        <v>3</v>
      </c>
      <c r="U45" s="38">
        <v>4</v>
      </c>
      <c r="V45" s="38">
        <v>5</v>
      </c>
      <c r="W45" s="38">
        <v>4</v>
      </c>
      <c r="X45" s="37">
        <f>SUM(O45:W45)</f>
        <v>37</v>
      </c>
      <c r="Y45" s="37">
        <v>73</v>
      </c>
      <c r="Z45" s="37">
        <v>70</v>
      </c>
      <c r="AA45" s="37">
        <f>X45+N45</f>
        <v>75</v>
      </c>
      <c r="AB45" s="37"/>
      <c r="AC45" s="37">
        <f>AB45+AA45+Z45+Y45</f>
        <v>218</v>
      </c>
      <c r="AD45" s="39">
        <f>SUM(AC45-216)</f>
        <v>2</v>
      </c>
    </row>
    <row r="46" spans="1:30" s="2" customFormat="1" ht="15" customHeight="1">
      <c r="A46" s="17"/>
      <c r="B46" s="20"/>
      <c r="C46" s="17"/>
      <c r="D46" s="37" t="s">
        <v>124</v>
      </c>
      <c r="E46" s="38">
        <v>5</v>
      </c>
      <c r="F46" s="38">
        <v>3</v>
      </c>
      <c r="G46" s="38">
        <v>4</v>
      </c>
      <c r="H46" s="38">
        <v>5</v>
      </c>
      <c r="I46" s="38">
        <v>4</v>
      </c>
      <c r="J46" s="38">
        <v>4</v>
      </c>
      <c r="K46" s="38">
        <v>4</v>
      </c>
      <c r="L46" s="38">
        <v>4</v>
      </c>
      <c r="M46" s="38">
        <v>6</v>
      </c>
      <c r="N46" s="37">
        <f>SUM(E46:M46)</f>
        <v>39</v>
      </c>
      <c r="O46" s="38">
        <v>4</v>
      </c>
      <c r="P46" s="38">
        <v>4</v>
      </c>
      <c r="Q46" s="38">
        <v>5</v>
      </c>
      <c r="R46" s="38">
        <v>4</v>
      </c>
      <c r="S46" s="38">
        <v>7</v>
      </c>
      <c r="T46" s="38">
        <v>5</v>
      </c>
      <c r="U46" s="38">
        <v>3</v>
      </c>
      <c r="V46" s="38">
        <v>4</v>
      </c>
      <c r="W46" s="38">
        <v>3</v>
      </c>
      <c r="X46" s="37">
        <f>SUM(O46:W46)</f>
        <v>39</v>
      </c>
      <c r="Y46" s="37">
        <v>73</v>
      </c>
      <c r="Z46" s="37">
        <v>73</v>
      </c>
      <c r="AA46" s="37">
        <f>X46+N46</f>
        <v>78</v>
      </c>
      <c r="AB46" s="37"/>
      <c r="AC46" s="37">
        <f>AB46+AA46+Z46+Y46</f>
        <v>224</v>
      </c>
      <c r="AD46" s="39">
        <f>SUM(AC46-216)</f>
        <v>8</v>
      </c>
    </row>
    <row r="47" spans="1:30" s="2" customFormat="1" ht="15" customHeight="1">
      <c r="A47" s="17"/>
      <c r="B47" s="20"/>
      <c r="C47" s="17"/>
      <c r="D47" s="37" t="s">
        <v>7</v>
      </c>
      <c r="E47" s="38">
        <v>4</v>
      </c>
      <c r="F47" s="38">
        <v>3</v>
      </c>
      <c r="G47" s="38">
        <v>4</v>
      </c>
      <c r="H47" s="38">
        <v>5</v>
      </c>
      <c r="I47" s="38">
        <v>5</v>
      </c>
      <c r="J47" s="38">
        <v>4</v>
      </c>
      <c r="K47" s="38">
        <v>4</v>
      </c>
      <c r="L47" s="38">
        <v>3</v>
      </c>
      <c r="M47" s="38">
        <v>5</v>
      </c>
      <c r="N47" s="37">
        <f>SUM(E47:M47)</f>
        <v>37</v>
      </c>
      <c r="O47" s="38">
        <v>5</v>
      </c>
      <c r="P47" s="38">
        <v>3</v>
      </c>
      <c r="Q47" s="38">
        <v>4</v>
      </c>
      <c r="R47" s="38">
        <v>4</v>
      </c>
      <c r="S47" s="38">
        <v>5</v>
      </c>
      <c r="T47" s="38">
        <v>4</v>
      </c>
      <c r="U47" s="38">
        <v>2</v>
      </c>
      <c r="V47" s="38">
        <v>4</v>
      </c>
      <c r="W47" s="38">
        <v>4</v>
      </c>
      <c r="X47" s="37">
        <f>SUM(O47:W47)</f>
        <v>35</v>
      </c>
      <c r="Y47" s="37">
        <v>78</v>
      </c>
      <c r="Z47" s="37">
        <v>75</v>
      </c>
      <c r="AA47" s="37">
        <f>X47+N47</f>
        <v>72</v>
      </c>
      <c r="AB47" s="37"/>
      <c r="AC47" s="37">
        <f>AB47+AA47+Z47+Y47</f>
        <v>225</v>
      </c>
      <c r="AD47" s="39">
        <f>SUM(AC47-216)</f>
        <v>9</v>
      </c>
    </row>
    <row r="48" spans="1:30" s="2" customFormat="1" ht="15" customHeight="1">
      <c r="A48" s="17"/>
      <c r="B48" s="20"/>
      <c r="C48" s="17"/>
      <c r="D48" s="37" t="s">
        <v>8</v>
      </c>
      <c r="E48" s="38">
        <v>3</v>
      </c>
      <c r="F48" s="38">
        <v>2</v>
      </c>
      <c r="G48" s="38">
        <v>3</v>
      </c>
      <c r="H48" s="38">
        <v>5</v>
      </c>
      <c r="I48" s="38">
        <v>6</v>
      </c>
      <c r="J48" s="38">
        <v>4</v>
      </c>
      <c r="K48" s="38">
        <v>4</v>
      </c>
      <c r="L48" s="38">
        <v>4</v>
      </c>
      <c r="M48" s="38">
        <v>5</v>
      </c>
      <c r="N48" s="37">
        <f>SUM(E48:M48)</f>
        <v>36</v>
      </c>
      <c r="O48" s="38">
        <v>4</v>
      </c>
      <c r="P48" s="38">
        <v>4</v>
      </c>
      <c r="Q48" s="38">
        <v>4</v>
      </c>
      <c r="R48" s="38">
        <v>4</v>
      </c>
      <c r="S48" s="38">
        <v>5</v>
      </c>
      <c r="T48" s="38">
        <v>4</v>
      </c>
      <c r="U48" s="38">
        <v>3</v>
      </c>
      <c r="V48" s="38">
        <v>6</v>
      </c>
      <c r="W48" s="38">
        <v>4</v>
      </c>
      <c r="X48" s="37">
        <f>SUM(O48:W48)</f>
        <v>38</v>
      </c>
      <c r="Y48" s="37">
        <v>78</v>
      </c>
      <c r="Z48" s="37">
        <v>74</v>
      </c>
      <c r="AA48" s="37">
        <f>X48+N48</f>
        <v>74</v>
      </c>
      <c r="AB48" s="37"/>
      <c r="AC48" s="37">
        <f>AB48+AA48+Z48+Y48</f>
        <v>226</v>
      </c>
      <c r="AD48" s="39">
        <f>SUM(AC48-216)</f>
        <v>10</v>
      </c>
    </row>
    <row r="49" spans="1:30" s="2" customFormat="1" ht="15" customHeight="1">
      <c r="A49" s="18"/>
      <c r="B49" s="21"/>
      <c r="C49" s="18"/>
      <c r="D49" s="40" t="s">
        <v>115</v>
      </c>
      <c r="E49" s="41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3"/>
      <c r="Y49" s="40">
        <v>224</v>
      </c>
      <c r="Z49" s="40">
        <v>217</v>
      </c>
      <c r="AA49" s="40">
        <f>AA45+AA46+AA47+AA48-MAX(AA45:AA48)</f>
        <v>221</v>
      </c>
      <c r="AB49" s="40"/>
      <c r="AC49" s="40">
        <f>AB49+AA49+Z49+Y49</f>
        <v>662</v>
      </c>
      <c r="AD49" s="44">
        <f>AC49-648</f>
        <v>14</v>
      </c>
    </row>
    <row r="50" spans="1:30" s="2" customFormat="1" ht="15" customHeight="1">
      <c r="A50" s="16">
        <v>10</v>
      </c>
      <c r="B50" s="19" t="s">
        <v>56</v>
      </c>
      <c r="C50" s="16">
        <f>AC54</f>
        <v>706</v>
      </c>
      <c r="D50" s="37" t="s">
        <v>58</v>
      </c>
      <c r="E50" s="38">
        <v>5</v>
      </c>
      <c r="F50" s="38">
        <v>4</v>
      </c>
      <c r="G50" s="38">
        <v>3</v>
      </c>
      <c r="H50" s="38">
        <v>6</v>
      </c>
      <c r="I50" s="38">
        <v>4</v>
      </c>
      <c r="J50" s="38">
        <v>4</v>
      </c>
      <c r="K50" s="38">
        <v>4</v>
      </c>
      <c r="L50" s="38">
        <v>4</v>
      </c>
      <c r="M50" s="38">
        <v>7</v>
      </c>
      <c r="N50" s="37">
        <f>SUM(E50:M50)</f>
        <v>41</v>
      </c>
      <c r="O50" s="38">
        <v>4</v>
      </c>
      <c r="P50" s="38">
        <v>4</v>
      </c>
      <c r="Q50" s="38">
        <v>3</v>
      </c>
      <c r="R50" s="38">
        <v>4</v>
      </c>
      <c r="S50" s="38">
        <v>5</v>
      </c>
      <c r="T50" s="38">
        <v>4</v>
      </c>
      <c r="U50" s="38">
        <v>3</v>
      </c>
      <c r="V50" s="38">
        <v>4</v>
      </c>
      <c r="W50" s="38">
        <v>4</v>
      </c>
      <c r="X50" s="37">
        <f>SUM(O50:W50)</f>
        <v>35</v>
      </c>
      <c r="Y50" s="37">
        <v>78</v>
      </c>
      <c r="Z50" s="37">
        <v>75</v>
      </c>
      <c r="AA50" s="37">
        <f>X50+N50</f>
        <v>76</v>
      </c>
      <c r="AB50" s="37"/>
      <c r="AC50" s="37">
        <f>AB50+AA50+Z50+Y50</f>
        <v>229</v>
      </c>
      <c r="AD50" s="39">
        <f>SUM(AC50-216)</f>
        <v>13</v>
      </c>
    </row>
    <row r="51" spans="1:30" s="2" customFormat="1" ht="15" customHeight="1">
      <c r="A51" s="17"/>
      <c r="B51" s="20"/>
      <c r="C51" s="17"/>
      <c r="D51" s="37" t="s">
        <v>60</v>
      </c>
      <c r="E51" s="38">
        <v>4</v>
      </c>
      <c r="F51" s="38">
        <v>3</v>
      </c>
      <c r="G51" s="38">
        <v>5</v>
      </c>
      <c r="H51" s="38">
        <v>5</v>
      </c>
      <c r="I51" s="38">
        <v>5</v>
      </c>
      <c r="J51" s="38">
        <v>5</v>
      </c>
      <c r="K51" s="38">
        <v>4</v>
      </c>
      <c r="L51" s="38">
        <v>4</v>
      </c>
      <c r="M51" s="38">
        <v>5</v>
      </c>
      <c r="N51" s="37">
        <f>SUM(E51:M51)</f>
        <v>40</v>
      </c>
      <c r="O51" s="38">
        <v>5</v>
      </c>
      <c r="P51" s="38">
        <v>3</v>
      </c>
      <c r="Q51" s="38">
        <v>4</v>
      </c>
      <c r="R51" s="38">
        <v>4</v>
      </c>
      <c r="S51" s="38">
        <v>5</v>
      </c>
      <c r="T51" s="38">
        <v>3</v>
      </c>
      <c r="U51" s="38">
        <v>3</v>
      </c>
      <c r="V51" s="38">
        <v>5</v>
      </c>
      <c r="W51" s="38">
        <v>4</v>
      </c>
      <c r="X51" s="37">
        <f>SUM(O51:W51)</f>
        <v>36</v>
      </c>
      <c r="Y51" s="37">
        <v>75</v>
      </c>
      <c r="Z51" s="37">
        <v>84</v>
      </c>
      <c r="AA51" s="37">
        <f>X51+N51</f>
        <v>76</v>
      </c>
      <c r="AB51" s="37"/>
      <c r="AC51" s="37">
        <f>AB51+AA51+Z51+Y51</f>
        <v>235</v>
      </c>
      <c r="AD51" s="39">
        <f>SUM(AC51-216)</f>
        <v>19</v>
      </c>
    </row>
    <row r="52" spans="1:30" s="2" customFormat="1" ht="15" customHeight="1">
      <c r="A52" s="17"/>
      <c r="B52" s="20"/>
      <c r="C52" s="17"/>
      <c r="D52" s="37" t="s">
        <v>57</v>
      </c>
      <c r="E52" s="38">
        <v>5</v>
      </c>
      <c r="F52" s="38">
        <v>3</v>
      </c>
      <c r="G52" s="38">
        <v>4</v>
      </c>
      <c r="H52" s="38">
        <v>5</v>
      </c>
      <c r="I52" s="38">
        <v>5</v>
      </c>
      <c r="J52" s="38">
        <v>5</v>
      </c>
      <c r="K52" s="38">
        <v>5</v>
      </c>
      <c r="L52" s="38">
        <v>3</v>
      </c>
      <c r="M52" s="38">
        <v>7</v>
      </c>
      <c r="N52" s="37">
        <f>SUM(E52:M52)</f>
        <v>42</v>
      </c>
      <c r="O52" s="38">
        <v>4</v>
      </c>
      <c r="P52" s="38">
        <v>3</v>
      </c>
      <c r="Q52" s="38">
        <v>7</v>
      </c>
      <c r="R52" s="38">
        <v>5</v>
      </c>
      <c r="S52" s="38">
        <v>5</v>
      </c>
      <c r="T52" s="38">
        <v>4</v>
      </c>
      <c r="U52" s="38">
        <v>3</v>
      </c>
      <c r="V52" s="38">
        <v>5</v>
      </c>
      <c r="W52" s="38">
        <v>5</v>
      </c>
      <c r="X52" s="37">
        <f>SUM(O52:W52)</f>
        <v>41</v>
      </c>
      <c r="Y52" s="37">
        <v>82</v>
      </c>
      <c r="Z52" s="37">
        <v>77</v>
      </c>
      <c r="AA52" s="37">
        <f>X52+N52</f>
        <v>83</v>
      </c>
      <c r="AB52" s="37"/>
      <c r="AC52" s="37">
        <f>AB52+AA52+Z52+Y52</f>
        <v>242</v>
      </c>
      <c r="AD52" s="39">
        <f>SUM(AC52-216)</f>
        <v>26</v>
      </c>
    </row>
    <row r="53" spans="1:30" s="2" customFormat="1" ht="15" customHeight="1">
      <c r="A53" s="17"/>
      <c r="B53" s="20"/>
      <c r="C53" s="17"/>
      <c r="D53" s="37" t="s">
        <v>59</v>
      </c>
      <c r="E53" s="38">
        <v>4</v>
      </c>
      <c r="F53" s="38">
        <v>3</v>
      </c>
      <c r="G53" s="38">
        <v>4</v>
      </c>
      <c r="H53" s="38">
        <v>6</v>
      </c>
      <c r="I53" s="38">
        <v>7</v>
      </c>
      <c r="J53" s="38">
        <v>6</v>
      </c>
      <c r="K53" s="38">
        <v>8</v>
      </c>
      <c r="L53" s="38">
        <v>4</v>
      </c>
      <c r="M53" s="38">
        <v>4</v>
      </c>
      <c r="N53" s="37">
        <f>SUM(E53:M53)</f>
        <v>46</v>
      </c>
      <c r="O53" s="38">
        <v>8</v>
      </c>
      <c r="P53" s="38">
        <v>5</v>
      </c>
      <c r="Q53" s="38">
        <v>5</v>
      </c>
      <c r="R53" s="38">
        <v>5</v>
      </c>
      <c r="S53" s="38">
        <v>6</v>
      </c>
      <c r="T53" s="38">
        <v>5</v>
      </c>
      <c r="U53" s="38">
        <v>4</v>
      </c>
      <c r="V53" s="38">
        <v>6</v>
      </c>
      <c r="W53" s="38">
        <v>7</v>
      </c>
      <c r="X53" s="37">
        <f>SUM(O53:W53)</f>
        <v>51</v>
      </c>
      <c r="Y53" s="37" t="s">
        <v>120</v>
      </c>
      <c r="Z53" s="37">
        <v>100</v>
      </c>
      <c r="AA53" s="37">
        <f>X53+N53</f>
        <v>97</v>
      </c>
      <c r="AB53" s="37"/>
      <c r="AC53" s="37"/>
      <c r="AD53" s="39"/>
    </row>
    <row r="54" spans="1:30" s="2" customFormat="1" ht="15" customHeight="1">
      <c r="A54" s="18"/>
      <c r="B54" s="21"/>
      <c r="C54" s="18"/>
      <c r="D54" s="40" t="s">
        <v>121</v>
      </c>
      <c r="E54" s="41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3"/>
      <c r="Y54" s="40">
        <v>235</v>
      </c>
      <c r="Z54" s="40">
        <v>236</v>
      </c>
      <c r="AA54" s="40">
        <f>AA50+AA51+AA52+AA53-MAX(AA50:AA53)</f>
        <v>235</v>
      </c>
      <c r="AB54" s="40"/>
      <c r="AC54" s="40">
        <f>AB54+AA54+Z54+Y54</f>
        <v>706</v>
      </c>
      <c r="AD54" s="44">
        <f>AC54-648</f>
        <v>58</v>
      </c>
    </row>
  </sheetData>
  <sheetProtection/>
  <mergeCells count="47">
    <mergeCell ref="A50:A54"/>
    <mergeCell ref="B50:B54"/>
    <mergeCell ref="C50:C54"/>
    <mergeCell ref="E54:X54"/>
    <mergeCell ref="A40:A44"/>
    <mergeCell ref="B40:B44"/>
    <mergeCell ref="C40:C44"/>
    <mergeCell ref="E44:X44"/>
    <mergeCell ref="A45:A49"/>
    <mergeCell ref="B45:B49"/>
    <mergeCell ref="C45:C49"/>
    <mergeCell ref="E49:X49"/>
    <mergeCell ref="A30:A34"/>
    <mergeCell ref="B30:B34"/>
    <mergeCell ref="C30:C34"/>
    <mergeCell ref="E34:X34"/>
    <mergeCell ref="A35:A39"/>
    <mergeCell ref="B35:B39"/>
    <mergeCell ref="C35:C39"/>
    <mergeCell ref="E39:X39"/>
    <mergeCell ref="A20:A24"/>
    <mergeCell ref="B20:B24"/>
    <mergeCell ref="C20:C24"/>
    <mergeCell ref="E24:X24"/>
    <mergeCell ref="A25:A29"/>
    <mergeCell ref="B25:B29"/>
    <mergeCell ref="C25:C29"/>
    <mergeCell ref="E29:X29"/>
    <mergeCell ref="B3:B4"/>
    <mergeCell ref="A10:A14"/>
    <mergeCell ref="B10:B14"/>
    <mergeCell ref="C10:C14"/>
    <mergeCell ref="E14:X14"/>
    <mergeCell ref="A15:A19"/>
    <mergeCell ref="B15:B19"/>
    <mergeCell ref="C15:C19"/>
    <mergeCell ref="E19:X19"/>
    <mergeCell ref="A1:AD1"/>
    <mergeCell ref="A2:AD2"/>
    <mergeCell ref="C3:C4"/>
    <mergeCell ref="D3:D4"/>
    <mergeCell ref="AD3:AD4"/>
    <mergeCell ref="A5:A9"/>
    <mergeCell ref="B5:B9"/>
    <mergeCell ref="C5:C9"/>
    <mergeCell ref="E9:X9"/>
    <mergeCell ref="A3:A4"/>
  </mergeCells>
  <printOptions horizontalCentered="1"/>
  <pageMargins left="0.7086614173228347" right="0.7086614173228347" top="0.5511811023622047" bottom="0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9"/>
  <sheetViews>
    <sheetView view="pageBreakPreview" zoomScale="60" zoomScaleNormal="87" zoomScalePageLayoutView="0" workbookViewId="0" topLeftCell="A1">
      <selection activeCell="AL9" sqref="AL9"/>
    </sheetView>
  </sheetViews>
  <sheetFormatPr defaultColWidth="9.00390625" defaultRowHeight="14.25"/>
  <cols>
    <col min="1" max="1" width="6.00390625" style="1" customWidth="1"/>
    <col min="2" max="2" width="11.625" style="7" customWidth="1"/>
    <col min="3" max="3" width="9.125" style="1" customWidth="1"/>
    <col min="4" max="4" width="11.875" style="1" customWidth="1"/>
    <col min="5" max="13" width="3.625" style="1" hidden="1" customWidth="1"/>
    <col min="14" max="14" width="5.625" style="1" hidden="1" customWidth="1"/>
    <col min="15" max="23" width="3.625" style="1" hidden="1" customWidth="1"/>
    <col min="24" max="24" width="5.625" style="1" hidden="1" customWidth="1"/>
    <col min="25" max="28" width="5.125" style="1" customWidth="1"/>
    <col min="29" max="29" width="9.375" style="1" customWidth="1"/>
    <col min="30" max="30" width="8.125" style="1" customWidth="1"/>
    <col min="31" max="31" width="9.00390625" style="1" hidden="1" customWidth="1"/>
    <col min="32" max="32" width="0" style="1" hidden="1" customWidth="1"/>
    <col min="33" max="16384" width="9.00390625" style="1" customWidth="1"/>
  </cols>
  <sheetData>
    <row r="1" spans="1:30" ht="39" customHeight="1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0" s="2" customFormat="1" ht="33.75" customHeight="1">
      <c r="A2" s="29" t="s">
        <v>106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s="4" customFormat="1" ht="14.25" customHeight="1">
      <c r="A3" s="25" t="s">
        <v>101</v>
      </c>
      <c r="B3" s="30" t="s">
        <v>102</v>
      </c>
      <c r="C3" s="30" t="s">
        <v>103</v>
      </c>
      <c r="D3" s="25" t="s">
        <v>104</v>
      </c>
      <c r="E3" s="15">
        <v>1</v>
      </c>
      <c r="F3" s="15">
        <v>2</v>
      </c>
      <c r="G3" s="15">
        <v>3</v>
      </c>
      <c r="H3" s="15">
        <v>4</v>
      </c>
      <c r="I3" s="15">
        <v>5</v>
      </c>
      <c r="J3" s="15">
        <v>6</v>
      </c>
      <c r="K3" s="15">
        <v>7</v>
      </c>
      <c r="L3" s="15">
        <v>8</v>
      </c>
      <c r="M3" s="15">
        <v>9</v>
      </c>
      <c r="N3" s="15" t="s">
        <v>0</v>
      </c>
      <c r="O3" s="15">
        <v>10</v>
      </c>
      <c r="P3" s="15">
        <v>11</v>
      </c>
      <c r="Q3" s="15">
        <v>12</v>
      </c>
      <c r="R3" s="15">
        <v>13</v>
      </c>
      <c r="S3" s="15">
        <v>14</v>
      </c>
      <c r="T3" s="15">
        <v>15</v>
      </c>
      <c r="U3" s="15">
        <v>16</v>
      </c>
      <c r="V3" s="15">
        <v>17</v>
      </c>
      <c r="W3" s="15">
        <v>18</v>
      </c>
      <c r="X3" s="15" t="s">
        <v>1</v>
      </c>
      <c r="Y3" s="15" t="s">
        <v>26</v>
      </c>
      <c r="Z3" s="15" t="s">
        <v>27</v>
      </c>
      <c r="AA3" s="15" t="s">
        <v>28</v>
      </c>
      <c r="AB3" s="15" t="s">
        <v>29</v>
      </c>
      <c r="AC3" s="15" t="s">
        <v>2</v>
      </c>
      <c r="AD3" s="26" t="s">
        <v>3</v>
      </c>
    </row>
    <row r="4" spans="1:30" s="4" customFormat="1" ht="14.25" customHeight="1">
      <c r="A4" s="25"/>
      <c r="B4" s="31"/>
      <c r="C4" s="31"/>
      <c r="D4" s="25"/>
      <c r="E4" s="15">
        <v>4</v>
      </c>
      <c r="F4" s="15">
        <v>3</v>
      </c>
      <c r="G4" s="15">
        <v>4</v>
      </c>
      <c r="H4" s="15">
        <v>5</v>
      </c>
      <c r="I4" s="15">
        <v>4</v>
      </c>
      <c r="J4" s="15">
        <v>4</v>
      </c>
      <c r="K4" s="15">
        <v>4</v>
      </c>
      <c r="L4" s="15">
        <v>3</v>
      </c>
      <c r="M4" s="15">
        <v>5</v>
      </c>
      <c r="N4" s="15">
        <v>36</v>
      </c>
      <c r="O4" s="15">
        <v>4</v>
      </c>
      <c r="P4" s="15">
        <v>3</v>
      </c>
      <c r="Q4" s="15">
        <v>4</v>
      </c>
      <c r="R4" s="15">
        <v>4</v>
      </c>
      <c r="S4" s="15">
        <v>5</v>
      </c>
      <c r="T4" s="15">
        <v>4</v>
      </c>
      <c r="U4" s="15">
        <v>3</v>
      </c>
      <c r="V4" s="15">
        <v>5</v>
      </c>
      <c r="W4" s="15">
        <v>4</v>
      </c>
      <c r="X4" s="15">
        <v>36</v>
      </c>
      <c r="Y4" s="15">
        <v>72</v>
      </c>
      <c r="Z4" s="15">
        <v>72</v>
      </c>
      <c r="AA4" s="15">
        <v>72</v>
      </c>
      <c r="AB4" s="15">
        <v>72</v>
      </c>
      <c r="AC4" s="15">
        <v>216</v>
      </c>
      <c r="AD4" s="26"/>
    </row>
    <row r="5" spans="1:32" s="2" customFormat="1" ht="14.25" customHeight="1">
      <c r="A5" s="16">
        <v>1</v>
      </c>
      <c r="B5" s="28" t="s">
        <v>31</v>
      </c>
      <c r="C5" s="16">
        <f>AC9</f>
        <v>625</v>
      </c>
      <c r="D5" s="37" t="s">
        <v>65</v>
      </c>
      <c r="E5" s="38">
        <v>4</v>
      </c>
      <c r="F5" s="38">
        <v>2</v>
      </c>
      <c r="G5" s="38">
        <v>3</v>
      </c>
      <c r="H5" s="38">
        <v>4</v>
      </c>
      <c r="I5" s="38">
        <v>4</v>
      </c>
      <c r="J5" s="38">
        <v>4</v>
      </c>
      <c r="K5" s="38">
        <v>4</v>
      </c>
      <c r="L5" s="38">
        <v>2</v>
      </c>
      <c r="M5" s="38">
        <v>5</v>
      </c>
      <c r="N5" s="37">
        <f>SUM(E5:M5)</f>
        <v>32</v>
      </c>
      <c r="O5" s="38">
        <v>3</v>
      </c>
      <c r="P5" s="38">
        <v>2</v>
      </c>
      <c r="Q5" s="38">
        <v>4</v>
      </c>
      <c r="R5" s="38">
        <v>4</v>
      </c>
      <c r="S5" s="38">
        <v>4</v>
      </c>
      <c r="T5" s="38">
        <v>4</v>
      </c>
      <c r="U5" s="38">
        <v>3</v>
      </c>
      <c r="V5" s="38">
        <v>5</v>
      </c>
      <c r="W5" s="38">
        <v>4</v>
      </c>
      <c r="X5" s="37">
        <f>SUM(O5:W5)</f>
        <v>33</v>
      </c>
      <c r="Y5" s="37">
        <v>69</v>
      </c>
      <c r="Z5" s="37">
        <v>72</v>
      </c>
      <c r="AA5" s="37">
        <f>X5+N5</f>
        <v>65</v>
      </c>
      <c r="AB5" s="37"/>
      <c r="AC5" s="37">
        <f>Y5+Z5+AA5+AB5</f>
        <v>206</v>
      </c>
      <c r="AD5" s="39">
        <f>SUM(AC5-216)</f>
        <v>-10</v>
      </c>
      <c r="AE5" s="2">
        <v>3</v>
      </c>
      <c r="AF5" s="2">
        <v>1</v>
      </c>
    </row>
    <row r="6" spans="1:32" s="2" customFormat="1" ht="14.25" customHeight="1">
      <c r="A6" s="17"/>
      <c r="B6" s="20"/>
      <c r="C6" s="17"/>
      <c r="D6" s="37" t="s">
        <v>64</v>
      </c>
      <c r="E6" s="38">
        <v>4</v>
      </c>
      <c r="F6" s="38">
        <v>3</v>
      </c>
      <c r="G6" s="38">
        <v>4</v>
      </c>
      <c r="H6" s="38">
        <v>6</v>
      </c>
      <c r="I6" s="38">
        <v>4</v>
      </c>
      <c r="J6" s="38">
        <v>5</v>
      </c>
      <c r="K6" s="38">
        <v>4</v>
      </c>
      <c r="L6" s="38">
        <v>4</v>
      </c>
      <c r="M6" s="38">
        <v>5</v>
      </c>
      <c r="N6" s="37">
        <f>SUM(E6:M6)</f>
        <v>39</v>
      </c>
      <c r="O6" s="38">
        <v>4</v>
      </c>
      <c r="P6" s="38">
        <v>3</v>
      </c>
      <c r="Q6" s="38">
        <v>4</v>
      </c>
      <c r="R6" s="38">
        <v>4</v>
      </c>
      <c r="S6" s="38">
        <v>4</v>
      </c>
      <c r="T6" s="38">
        <v>4</v>
      </c>
      <c r="U6" s="38">
        <v>3</v>
      </c>
      <c r="V6" s="38">
        <v>4</v>
      </c>
      <c r="W6" s="38">
        <v>4</v>
      </c>
      <c r="X6" s="37">
        <f>SUM(O6:W6)</f>
        <v>34</v>
      </c>
      <c r="Y6" s="37">
        <v>72</v>
      </c>
      <c r="Z6" s="37">
        <v>67</v>
      </c>
      <c r="AA6" s="37">
        <f>X6+N6</f>
        <v>73</v>
      </c>
      <c r="AB6" s="37"/>
      <c r="AC6" s="37">
        <f>Y6+Z6+AA6+AB6</f>
        <v>212</v>
      </c>
      <c r="AD6" s="39">
        <f>SUM(AC6-216)</f>
        <v>-4</v>
      </c>
      <c r="AE6" s="2">
        <v>4</v>
      </c>
      <c r="AF6" s="2">
        <v>2</v>
      </c>
    </row>
    <row r="7" spans="1:32" s="2" customFormat="1" ht="14.25" customHeight="1">
      <c r="A7" s="17"/>
      <c r="B7" s="20"/>
      <c r="C7" s="17"/>
      <c r="D7" s="37" t="s">
        <v>67</v>
      </c>
      <c r="E7" s="38">
        <v>4</v>
      </c>
      <c r="F7" s="38">
        <v>3</v>
      </c>
      <c r="G7" s="38">
        <v>5</v>
      </c>
      <c r="H7" s="38">
        <v>6</v>
      </c>
      <c r="I7" s="38">
        <v>5</v>
      </c>
      <c r="J7" s="38">
        <v>4</v>
      </c>
      <c r="K7" s="38">
        <v>4</v>
      </c>
      <c r="L7" s="38">
        <v>3</v>
      </c>
      <c r="M7" s="38">
        <v>4</v>
      </c>
      <c r="N7" s="37">
        <f>SUM(E7:M7)</f>
        <v>38</v>
      </c>
      <c r="O7" s="38">
        <v>4</v>
      </c>
      <c r="P7" s="38">
        <v>3</v>
      </c>
      <c r="Q7" s="38">
        <v>3</v>
      </c>
      <c r="R7" s="38">
        <v>5</v>
      </c>
      <c r="S7" s="38">
        <v>4</v>
      </c>
      <c r="T7" s="38">
        <v>4</v>
      </c>
      <c r="U7" s="38">
        <v>3</v>
      </c>
      <c r="V7" s="38">
        <v>4</v>
      </c>
      <c r="W7" s="38">
        <v>4</v>
      </c>
      <c r="X7" s="37">
        <f>SUM(O7:W7)</f>
        <v>34</v>
      </c>
      <c r="Y7" s="37">
        <v>73</v>
      </c>
      <c r="Z7" s="37">
        <v>68</v>
      </c>
      <c r="AA7" s="37">
        <f>X7+N7</f>
        <v>72</v>
      </c>
      <c r="AB7" s="37"/>
      <c r="AC7" s="37">
        <f>Y7+Z7+AA7+AB7</f>
        <v>213</v>
      </c>
      <c r="AD7" s="39">
        <f>SUM(AC7-216)</f>
        <v>-3</v>
      </c>
      <c r="AE7" s="2">
        <v>1</v>
      </c>
      <c r="AF7" s="2">
        <v>3</v>
      </c>
    </row>
    <row r="8" spans="1:32" s="2" customFormat="1" ht="14.25" customHeight="1">
      <c r="A8" s="17"/>
      <c r="B8" s="20"/>
      <c r="C8" s="17"/>
      <c r="D8" s="37" t="s">
        <v>66</v>
      </c>
      <c r="E8" s="38">
        <v>4</v>
      </c>
      <c r="F8" s="38">
        <v>3</v>
      </c>
      <c r="G8" s="38">
        <v>2</v>
      </c>
      <c r="H8" s="38">
        <v>5</v>
      </c>
      <c r="I8" s="38">
        <v>4</v>
      </c>
      <c r="J8" s="38">
        <v>4</v>
      </c>
      <c r="K8" s="38">
        <v>3</v>
      </c>
      <c r="L8" s="38">
        <v>2</v>
      </c>
      <c r="M8" s="38">
        <v>5</v>
      </c>
      <c r="N8" s="37">
        <f>SUM(E8:M8)</f>
        <v>32</v>
      </c>
      <c r="O8" s="38">
        <v>4</v>
      </c>
      <c r="P8" s="38">
        <v>3</v>
      </c>
      <c r="Q8" s="38">
        <v>3</v>
      </c>
      <c r="R8" s="38">
        <v>4</v>
      </c>
      <c r="S8" s="38">
        <v>5</v>
      </c>
      <c r="T8" s="38">
        <v>4</v>
      </c>
      <c r="U8" s="38">
        <v>3</v>
      </c>
      <c r="V8" s="38">
        <v>5</v>
      </c>
      <c r="W8" s="38">
        <v>4</v>
      </c>
      <c r="X8" s="37">
        <f>SUM(O8:W8)</f>
        <v>35</v>
      </c>
      <c r="Y8" s="37">
        <v>74</v>
      </c>
      <c r="Z8" s="37">
        <v>72</v>
      </c>
      <c r="AA8" s="37">
        <f>X8+N8</f>
        <v>67</v>
      </c>
      <c r="AB8" s="37"/>
      <c r="AC8" s="37">
        <f>Y8+Z8+AA8+AB8</f>
        <v>213</v>
      </c>
      <c r="AD8" s="39">
        <f>SUM(AC8-216)</f>
        <v>-3</v>
      </c>
      <c r="AE8" s="2">
        <v>2</v>
      </c>
      <c r="AF8" s="2">
        <v>4</v>
      </c>
    </row>
    <row r="9" spans="1:30" s="2" customFormat="1" ht="14.25" customHeight="1">
      <c r="A9" s="18"/>
      <c r="B9" s="21"/>
      <c r="C9" s="18"/>
      <c r="D9" s="40" t="s">
        <v>125</v>
      </c>
      <c r="E9" s="41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3"/>
      <c r="Y9" s="40">
        <v>214</v>
      </c>
      <c r="Z9" s="40">
        <v>207</v>
      </c>
      <c r="AA9" s="40">
        <f>AA5+AA6+AA7+AA8-MAX(AA5:AA8)</f>
        <v>204</v>
      </c>
      <c r="AB9" s="40"/>
      <c r="AC9" s="40">
        <f>Y9+Z9+AA9+AB9</f>
        <v>625</v>
      </c>
      <c r="AD9" s="44">
        <f>AC9-648</f>
        <v>-23</v>
      </c>
    </row>
    <row r="10" spans="1:32" s="2" customFormat="1" ht="14.25" customHeight="1">
      <c r="A10" s="16">
        <v>2</v>
      </c>
      <c r="B10" s="28" t="s">
        <v>48</v>
      </c>
      <c r="C10" s="16">
        <f>AC14</f>
        <v>630</v>
      </c>
      <c r="D10" s="37" t="s">
        <v>63</v>
      </c>
      <c r="E10" s="38">
        <v>4</v>
      </c>
      <c r="F10" s="38">
        <v>3</v>
      </c>
      <c r="G10" s="38">
        <v>4</v>
      </c>
      <c r="H10" s="38">
        <v>6</v>
      </c>
      <c r="I10" s="38">
        <v>4</v>
      </c>
      <c r="J10" s="38">
        <v>4</v>
      </c>
      <c r="K10" s="38">
        <v>5</v>
      </c>
      <c r="L10" s="38">
        <v>3</v>
      </c>
      <c r="M10" s="38">
        <v>5</v>
      </c>
      <c r="N10" s="37">
        <f>SUM(E10:M10)</f>
        <v>38</v>
      </c>
      <c r="O10" s="38">
        <v>4</v>
      </c>
      <c r="P10" s="38">
        <v>3</v>
      </c>
      <c r="Q10" s="38">
        <v>3</v>
      </c>
      <c r="R10" s="38">
        <v>4</v>
      </c>
      <c r="S10" s="38">
        <v>4</v>
      </c>
      <c r="T10" s="38">
        <v>4</v>
      </c>
      <c r="U10" s="38">
        <v>3</v>
      </c>
      <c r="V10" s="38">
        <v>5</v>
      </c>
      <c r="W10" s="38">
        <v>3</v>
      </c>
      <c r="X10" s="37">
        <f>SUM(O10:W10)</f>
        <v>33</v>
      </c>
      <c r="Y10" s="37">
        <v>68</v>
      </c>
      <c r="Z10" s="37">
        <v>69</v>
      </c>
      <c r="AA10" s="37">
        <f>X10+N10</f>
        <v>71</v>
      </c>
      <c r="AB10" s="37"/>
      <c r="AC10" s="37">
        <f>Y10+Z10+AA10+AB10</f>
        <v>208</v>
      </c>
      <c r="AD10" s="39">
        <f>SUM(AC10-216)</f>
        <v>-8</v>
      </c>
      <c r="AE10" s="2">
        <v>1</v>
      </c>
      <c r="AF10" s="2">
        <v>1</v>
      </c>
    </row>
    <row r="11" spans="1:32" s="2" customFormat="1" ht="14.25" customHeight="1">
      <c r="A11" s="17"/>
      <c r="B11" s="20"/>
      <c r="C11" s="17"/>
      <c r="D11" s="37" t="s">
        <v>62</v>
      </c>
      <c r="E11" s="38">
        <v>3</v>
      </c>
      <c r="F11" s="38">
        <v>3</v>
      </c>
      <c r="G11" s="38">
        <v>3</v>
      </c>
      <c r="H11" s="38">
        <v>5</v>
      </c>
      <c r="I11" s="38">
        <v>5</v>
      </c>
      <c r="J11" s="38">
        <v>4</v>
      </c>
      <c r="K11" s="38">
        <v>5</v>
      </c>
      <c r="L11" s="38">
        <v>3</v>
      </c>
      <c r="M11" s="38">
        <v>4</v>
      </c>
      <c r="N11" s="37">
        <f>SUM(E11:M11)</f>
        <v>35</v>
      </c>
      <c r="O11" s="38">
        <v>5</v>
      </c>
      <c r="P11" s="38">
        <v>3</v>
      </c>
      <c r="Q11" s="38">
        <v>4</v>
      </c>
      <c r="R11" s="38">
        <v>4</v>
      </c>
      <c r="S11" s="38">
        <v>5</v>
      </c>
      <c r="T11" s="38">
        <v>4</v>
      </c>
      <c r="U11" s="38">
        <v>3</v>
      </c>
      <c r="V11" s="38">
        <v>4</v>
      </c>
      <c r="W11" s="38">
        <v>4</v>
      </c>
      <c r="X11" s="37">
        <f>SUM(O11:W11)</f>
        <v>36</v>
      </c>
      <c r="Y11" s="37">
        <v>70</v>
      </c>
      <c r="Z11" s="37">
        <v>69</v>
      </c>
      <c r="AA11" s="37">
        <f>X11+N11</f>
        <v>71</v>
      </c>
      <c r="AB11" s="37"/>
      <c r="AC11" s="37">
        <f>Y11+Z11+AA11+AB11</f>
        <v>210</v>
      </c>
      <c r="AD11" s="39">
        <f>SUM(AC11-216)</f>
        <v>-6</v>
      </c>
      <c r="AE11" s="2">
        <v>2</v>
      </c>
      <c r="AF11" s="2">
        <v>2</v>
      </c>
    </row>
    <row r="12" spans="1:32" s="2" customFormat="1" ht="14.25" customHeight="1">
      <c r="A12" s="17"/>
      <c r="B12" s="20"/>
      <c r="C12" s="17"/>
      <c r="D12" s="37" t="s">
        <v>126</v>
      </c>
      <c r="E12" s="38">
        <v>4</v>
      </c>
      <c r="F12" s="38">
        <v>4</v>
      </c>
      <c r="G12" s="38">
        <v>4</v>
      </c>
      <c r="H12" s="38">
        <v>5</v>
      </c>
      <c r="I12" s="38">
        <v>4</v>
      </c>
      <c r="J12" s="38">
        <v>4</v>
      </c>
      <c r="K12" s="38">
        <v>4</v>
      </c>
      <c r="L12" s="38">
        <v>3</v>
      </c>
      <c r="M12" s="38">
        <v>5</v>
      </c>
      <c r="N12" s="37">
        <f>SUM(E12:M12)</f>
        <v>37</v>
      </c>
      <c r="O12" s="38">
        <v>5</v>
      </c>
      <c r="P12" s="38">
        <v>3</v>
      </c>
      <c r="Q12" s="38">
        <v>5</v>
      </c>
      <c r="R12" s="38">
        <v>3</v>
      </c>
      <c r="S12" s="38">
        <v>5</v>
      </c>
      <c r="T12" s="38">
        <v>4</v>
      </c>
      <c r="U12" s="38">
        <v>3</v>
      </c>
      <c r="V12" s="38">
        <v>4</v>
      </c>
      <c r="W12" s="38">
        <v>4</v>
      </c>
      <c r="X12" s="37">
        <f>SUM(O12:W12)</f>
        <v>36</v>
      </c>
      <c r="Y12" s="37">
        <v>72</v>
      </c>
      <c r="Z12" s="37">
        <v>70</v>
      </c>
      <c r="AA12" s="37">
        <f>X12+N12</f>
        <v>73</v>
      </c>
      <c r="AB12" s="37"/>
      <c r="AC12" s="37">
        <f>Y12+Z12+AA12+AB12</f>
        <v>215</v>
      </c>
      <c r="AD12" s="39">
        <f>SUM(AC12-216)</f>
        <v>-1</v>
      </c>
      <c r="AE12" s="2">
        <v>3</v>
      </c>
      <c r="AF12" s="2">
        <v>3</v>
      </c>
    </row>
    <row r="13" spans="1:32" s="2" customFormat="1" ht="14.25" customHeight="1">
      <c r="A13" s="17"/>
      <c r="B13" s="20"/>
      <c r="C13" s="17"/>
      <c r="D13" s="37" t="s">
        <v>61</v>
      </c>
      <c r="E13" s="38">
        <v>5</v>
      </c>
      <c r="F13" s="38">
        <v>2</v>
      </c>
      <c r="G13" s="38">
        <v>5</v>
      </c>
      <c r="H13" s="38">
        <v>4</v>
      </c>
      <c r="I13" s="38">
        <v>3</v>
      </c>
      <c r="J13" s="38">
        <v>5</v>
      </c>
      <c r="K13" s="38">
        <v>5</v>
      </c>
      <c r="L13" s="38">
        <v>4</v>
      </c>
      <c r="M13" s="38">
        <v>6</v>
      </c>
      <c r="N13" s="37">
        <f>SUM(E13:M13)</f>
        <v>39</v>
      </c>
      <c r="O13" s="38">
        <v>5</v>
      </c>
      <c r="P13" s="38">
        <v>4</v>
      </c>
      <c r="Q13" s="38">
        <v>5</v>
      </c>
      <c r="R13" s="38">
        <v>4</v>
      </c>
      <c r="S13" s="38">
        <v>5</v>
      </c>
      <c r="T13" s="38">
        <v>4</v>
      </c>
      <c r="U13" s="38">
        <v>3</v>
      </c>
      <c r="V13" s="38">
        <v>6</v>
      </c>
      <c r="W13" s="38">
        <v>4</v>
      </c>
      <c r="X13" s="37">
        <f>SUM(O13:W13)</f>
        <v>40</v>
      </c>
      <c r="Y13" s="37">
        <v>69</v>
      </c>
      <c r="Z13" s="37">
        <v>71</v>
      </c>
      <c r="AA13" s="37">
        <f>X13+N13</f>
        <v>79</v>
      </c>
      <c r="AB13" s="37"/>
      <c r="AC13" s="37">
        <f>Y13+Z13+AA13+AB13</f>
        <v>219</v>
      </c>
      <c r="AD13" s="39">
        <f>SUM(AC13-216)</f>
        <v>3</v>
      </c>
      <c r="AE13" s="2">
        <v>4</v>
      </c>
      <c r="AF13" s="2">
        <v>4</v>
      </c>
    </row>
    <row r="14" spans="1:30" s="2" customFormat="1" ht="14.25" customHeight="1">
      <c r="A14" s="18"/>
      <c r="B14" s="21"/>
      <c r="C14" s="18"/>
      <c r="D14" s="40" t="s">
        <v>127</v>
      </c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3"/>
      <c r="Y14" s="40">
        <v>207</v>
      </c>
      <c r="Z14" s="40">
        <v>208</v>
      </c>
      <c r="AA14" s="40">
        <f>AA10+AA11+AA12+AA13-MAX(AA10:AA13)</f>
        <v>215</v>
      </c>
      <c r="AB14" s="40"/>
      <c r="AC14" s="40">
        <f>Y14+Z14+AA14+AB14</f>
        <v>630</v>
      </c>
      <c r="AD14" s="44">
        <f>AC14-648</f>
        <v>-18</v>
      </c>
    </row>
    <row r="15" spans="1:32" s="2" customFormat="1" ht="14.25" customHeight="1">
      <c r="A15" s="16">
        <v>3</v>
      </c>
      <c r="B15" s="28" t="s">
        <v>68</v>
      </c>
      <c r="C15" s="16">
        <f>AC19</f>
        <v>638</v>
      </c>
      <c r="D15" s="37" t="s">
        <v>69</v>
      </c>
      <c r="E15" s="38">
        <v>4</v>
      </c>
      <c r="F15" s="38">
        <v>4</v>
      </c>
      <c r="G15" s="38">
        <v>4</v>
      </c>
      <c r="H15" s="38">
        <v>5</v>
      </c>
      <c r="I15" s="38">
        <v>5</v>
      </c>
      <c r="J15" s="38">
        <v>4</v>
      </c>
      <c r="K15" s="38">
        <v>4</v>
      </c>
      <c r="L15" s="38">
        <v>3</v>
      </c>
      <c r="M15" s="38">
        <v>5</v>
      </c>
      <c r="N15" s="37">
        <f>SUM(E15:M15)</f>
        <v>38</v>
      </c>
      <c r="O15" s="38">
        <v>5</v>
      </c>
      <c r="P15" s="38">
        <v>3</v>
      </c>
      <c r="Q15" s="38">
        <v>4</v>
      </c>
      <c r="R15" s="38">
        <v>4</v>
      </c>
      <c r="S15" s="38">
        <v>5</v>
      </c>
      <c r="T15" s="38">
        <v>3</v>
      </c>
      <c r="U15" s="38">
        <v>2</v>
      </c>
      <c r="V15" s="38">
        <v>4</v>
      </c>
      <c r="W15" s="38">
        <v>4</v>
      </c>
      <c r="X15" s="37">
        <f>SUM(O15:W15)</f>
        <v>34</v>
      </c>
      <c r="Y15" s="37">
        <v>70</v>
      </c>
      <c r="Z15" s="37">
        <v>70</v>
      </c>
      <c r="AA15" s="37">
        <f>X15+N15</f>
        <v>72</v>
      </c>
      <c r="AB15" s="37"/>
      <c r="AC15" s="37">
        <f>Y15+Z15+AA15+AB15</f>
        <v>212</v>
      </c>
      <c r="AD15" s="39">
        <f>SUM(AC15-216)</f>
        <v>-4</v>
      </c>
      <c r="AE15" s="2">
        <v>3</v>
      </c>
      <c r="AF15" s="2">
        <v>1</v>
      </c>
    </row>
    <row r="16" spans="1:32" s="2" customFormat="1" ht="14.25" customHeight="1">
      <c r="A16" s="17"/>
      <c r="B16" s="20"/>
      <c r="C16" s="17"/>
      <c r="D16" s="37" t="s">
        <v>70</v>
      </c>
      <c r="E16" s="38">
        <v>4</v>
      </c>
      <c r="F16" s="38">
        <v>3</v>
      </c>
      <c r="G16" s="38">
        <v>3</v>
      </c>
      <c r="H16" s="38">
        <v>4</v>
      </c>
      <c r="I16" s="38">
        <v>4</v>
      </c>
      <c r="J16" s="38">
        <v>4</v>
      </c>
      <c r="K16" s="38">
        <v>6</v>
      </c>
      <c r="L16" s="38">
        <v>4</v>
      </c>
      <c r="M16" s="38">
        <v>5</v>
      </c>
      <c r="N16" s="37">
        <f>SUM(E16:M16)</f>
        <v>37</v>
      </c>
      <c r="O16" s="38">
        <v>5</v>
      </c>
      <c r="P16" s="38">
        <v>3</v>
      </c>
      <c r="Q16" s="38">
        <v>4</v>
      </c>
      <c r="R16" s="38">
        <v>4</v>
      </c>
      <c r="S16" s="38">
        <v>4</v>
      </c>
      <c r="T16" s="38">
        <v>4</v>
      </c>
      <c r="U16" s="38">
        <v>2</v>
      </c>
      <c r="V16" s="38">
        <v>4</v>
      </c>
      <c r="W16" s="38">
        <v>4</v>
      </c>
      <c r="X16" s="37">
        <f>SUM(O16:W16)</f>
        <v>34</v>
      </c>
      <c r="Y16" s="37">
        <v>69</v>
      </c>
      <c r="Z16" s="37">
        <v>73</v>
      </c>
      <c r="AA16" s="37">
        <f>X16+N16</f>
        <v>71</v>
      </c>
      <c r="AB16" s="37"/>
      <c r="AC16" s="37">
        <f>Y16+Z16+AA16+AB16</f>
        <v>213</v>
      </c>
      <c r="AD16" s="39">
        <f>SUM(AC16-216)</f>
        <v>-3</v>
      </c>
      <c r="AE16" s="2">
        <v>2</v>
      </c>
      <c r="AF16" s="2">
        <v>2</v>
      </c>
    </row>
    <row r="17" spans="1:32" s="2" customFormat="1" ht="14.25" customHeight="1">
      <c r="A17" s="17"/>
      <c r="B17" s="20"/>
      <c r="C17" s="17"/>
      <c r="D17" s="37" t="s">
        <v>128</v>
      </c>
      <c r="E17" s="38">
        <v>4</v>
      </c>
      <c r="F17" s="38">
        <v>3</v>
      </c>
      <c r="G17" s="38">
        <v>4</v>
      </c>
      <c r="H17" s="38">
        <v>4</v>
      </c>
      <c r="I17" s="38">
        <v>4</v>
      </c>
      <c r="J17" s="38">
        <v>4</v>
      </c>
      <c r="K17" s="38">
        <v>4</v>
      </c>
      <c r="L17" s="38">
        <v>3</v>
      </c>
      <c r="M17" s="38">
        <v>5</v>
      </c>
      <c r="N17" s="37">
        <f>SUM(E17:M17)</f>
        <v>35</v>
      </c>
      <c r="O17" s="38">
        <v>5</v>
      </c>
      <c r="P17" s="38">
        <v>4</v>
      </c>
      <c r="Q17" s="38">
        <v>4</v>
      </c>
      <c r="R17" s="38">
        <v>4</v>
      </c>
      <c r="S17" s="38">
        <v>4</v>
      </c>
      <c r="T17" s="38">
        <v>3</v>
      </c>
      <c r="U17" s="38">
        <v>3</v>
      </c>
      <c r="V17" s="38">
        <v>4</v>
      </c>
      <c r="W17" s="38">
        <v>4</v>
      </c>
      <c r="X17" s="37">
        <f>SUM(O17:W17)</f>
        <v>35</v>
      </c>
      <c r="Y17" s="37">
        <v>73</v>
      </c>
      <c r="Z17" s="37">
        <v>71</v>
      </c>
      <c r="AA17" s="37">
        <f>X17+N17</f>
        <v>70</v>
      </c>
      <c r="AB17" s="37"/>
      <c r="AC17" s="37">
        <f>Y17+Z17+AA17+AB17</f>
        <v>214</v>
      </c>
      <c r="AD17" s="39">
        <f>SUM(AC17-216)</f>
        <v>-2</v>
      </c>
      <c r="AE17" s="2">
        <v>4</v>
      </c>
      <c r="AF17" s="2">
        <v>3</v>
      </c>
    </row>
    <row r="18" spans="1:32" s="2" customFormat="1" ht="14.25" customHeight="1">
      <c r="A18" s="17"/>
      <c r="B18" s="20"/>
      <c r="C18" s="17"/>
      <c r="D18" s="37" t="s">
        <v>129</v>
      </c>
      <c r="E18" s="38">
        <v>5</v>
      </c>
      <c r="F18" s="38">
        <v>2</v>
      </c>
      <c r="G18" s="38">
        <v>4</v>
      </c>
      <c r="H18" s="38">
        <v>5</v>
      </c>
      <c r="I18" s="38">
        <v>5</v>
      </c>
      <c r="J18" s="38">
        <v>4</v>
      </c>
      <c r="K18" s="38">
        <v>5</v>
      </c>
      <c r="L18" s="38">
        <v>5</v>
      </c>
      <c r="M18" s="38">
        <v>5</v>
      </c>
      <c r="N18" s="37">
        <f>SUM(E18:M18)</f>
        <v>40</v>
      </c>
      <c r="O18" s="38">
        <v>4</v>
      </c>
      <c r="P18" s="38">
        <v>3</v>
      </c>
      <c r="Q18" s="38">
        <v>5</v>
      </c>
      <c r="R18" s="38">
        <v>5</v>
      </c>
      <c r="S18" s="38">
        <v>4</v>
      </c>
      <c r="T18" s="38">
        <v>3</v>
      </c>
      <c r="U18" s="38">
        <v>4</v>
      </c>
      <c r="V18" s="38">
        <v>4</v>
      </c>
      <c r="W18" s="38">
        <v>4</v>
      </c>
      <c r="X18" s="37">
        <f>SUM(O18:W18)</f>
        <v>36</v>
      </c>
      <c r="Y18" s="37">
        <v>76</v>
      </c>
      <c r="Z18" s="37">
        <v>72</v>
      </c>
      <c r="AA18" s="37">
        <f>X18+N18</f>
        <v>76</v>
      </c>
      <c r="AB18" s="37"/>
      <c r="AC18" s="37">
        <f>Y18+Z18+AA18+AB18</f>
        <v>224</v>
      </c>
      <c r="AD18" s="39">
        <f>SUM(AC18-216)</f>
        <v>8</v>
      </c>
      <c r="AE18" s="2">
        <v>1</v>
      </c>
      <c r="AF18" s="2">
        <v>4</v>
      </c>
    </row>
    <row r="19" spans="1:30" s="2" customFormat="1" ht="14.25" customHeight="1">
      <c r="A19" s="18"/>
      <c r="B19" s="21"/>
      <c r="C19" s="18"/>
      <c r="D19" s="40" t="s">
        <v>130</v>
      </c>
      <c r="E19" s="41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3"/>
      <c r="Y19" s="40">
        <v>212</v>
      </c>
      <c r="Z19" s="40">
        <v>213</v>
      </c>
      <c r="AA19" s="40">
        <f>AA15+AA16+AA17+AA18-MAX(AA15:AA18)</f>
        <v>213</v>
      </c>
      <c r="AB19" s="40"/>
      <c r="AC19" s="40">
        <f>Y19+Z19+AA19+AB19</f>
        <v>638</v>
      </c>
      <c r="AD19" s="44">
        <f>AC19-648</f>
        <v>-10</v>
      </c>
    </row>
    <row r="20" spans="1:32" s="2" customFormat="1" ht="14.25" customHeight="1">
      <c r="A20" s="16">
        <v>4</v>
      </c>
      <c r="B20" s="19" t="s">
        <v>42</v>
      </c>
      <c r="C20" s="16">
        <f>AC24</f>
        <v>650</v>
      </c>
      <c r="D20" s="37" t="s">
        <v>80</v>
      </c>
      <c r="E20" s="38">
        <v>4</v>
      </c>
      <c r="F20" s="38">
        <v>3</v>
      </c>
      <c r="G20" s="38">
        <v>3</v>
      </c>
      <c r="H20" s="38">
        <v>5</v>
      </c>
      <c r="I20" s="38">
        <v>4</v>
      </c>
      <c r="J20" s="38">
        <v>4</v>
      </c>
      <c r="K20" s="38">
        <v>3</v>
      </c>
      <c r="L20" s="38">
        <v>3</v>
      </c>
      <c r="M20" s="38">
        <v>5</v>
      </c>
      <c r="N20" s="37">
        <f>SUM(E20:M20)</f>
        <v>34</v>
      </c>
      <c r="O20" s="38">
        <v>6</v>
      </c>
      <c r="P20" s="38">
        <v>3</v>
      </c>
      <c r="Q20" s="38">
        <v>4</v>
      </c>
      <c r="R20" s="38">
        <v>4</v>
      </c>
      <c r="S20" s="38">
        <v>5</v>
      </c>
      <c r="T20" s="38">
        <v>4</v>
      </c>
      <c r="U20" s="38">
        <v>3</v>
      </c>
      <c r="V20" s="38">
        <v>5</v>
      </c>
      <c r="W20" s="38">
        <v>3</v>
      </c>
      <c r="X20" s="37">
        <f>SUM(O20:W20)</f>
        <v>37</v>
      </c>
      <c r="Y20" s="37">
        <v>69</v>
      </c>
      <c r="Z20" s="37">
        <v>73</v>
      </c>
      <c r="AA20" s="37">
        <f>X20+N20</f>
        <v>71</v>
      </c>
      <c r="AB20" s="37"/>
      <c r="AC20" s="37">
        <f>Y20+Z20+AA20+AB20</f>
        <v>213</v>
      </c>
      <c r="AD20" s="39">
        <f>SUM(AC20-216)</f>
        <v>-3</v>
      </c>
      <c r="AE20" s="2">
        <v>1</v>
      </c>
      <c r="AF20" s="2">
        <v>1</v>
      </c>
    </row>
    <row r="21" spans="1:32" s="2" customFormat="1" ht="14.25" customHeight="1">
      <c r="A21" s="17"/>
      <c r="B21" s="20"/>
      <c r="C21" s="17"/>
      <c r="D21" s="37" t="s">
        <v>77</v>
      </c>
      <c r="E21" s="38">
        <v>4</v>
      </c>
      <c r="F21" s="38">
        <v>4</v>
      </c>
      <c r="G21" s="38">
        <v>4</v>
      </c>
      <c r="H21" s="38">
        <v>4</v>
      </c>
      <c r="I21" s="38">
        <v>4</v>
      </c>
      <c r="J21" s="38">
        <v>4</v>
      </c>
      <c r="K21" s="38">
        <v>5</v>
      </c>
      <c r="L21" s="38">
        <v>3</v>
      </c>
      <c r="M21" s="38">
        <v>4</v>
      </c>
      <c r="N21" s="37">
        <f>SUM(E21:M21)</f>
        <v>36</v>
      </c>
      <c r="O21" s="38">
        <v>4</v>
      </c>
      <c r="P21" s="38">
        <v>4</v>
      </c>
      <c r="Q21" s="38">
        <v>3</v>
      </c>
      <c r="R21" s="38">
        <v>3</v>
      </c>
      <c r="S21" s="38">
        <v>5</v>
      </c>
      <c r="T21" s="38">
        <v>4</v>
      </c>
      <c r="U21" s="38">
        <v>3</v>
      </c>
      <c r="V21" s="38">
        <v>5</v>
      </c>
      <c r="W21" s="38">
        <v>4</v>
      </c>
      <c r="X21" s="37">
        <f>SUM(O21:W21)</f>
        <v>35</v>
      </c>
      <c r="Y21" s="37">
        <v>74</v>
      </c>
      <c r="Z21" s="37">
        <v>74</v>
      </c>
      <c r="AA21" s="37">
        <f>X21+N21</f>
        <v>71</v>
      </c>
      <c r="AB21" s="37"/>
      <c r="AC21" s="37">
        <f>Y21+Z21+AA21+AB21</f>
        <v>219</v>
      </c>
      <c r="AD21" s="39">
        <f>SUM(AC21-216)</f>
        <v>3</v>
      </c>
      <c r="AE21" s="2">
        <v>4</v>
      </c>
      <c r="AF21" s="2">
        <v>2</v>
      </c>
    </row>
    <row r="22" spans="1:32" s="2" customFormat="1" ht="14.25" customHeight="1">
      <c r="A22" s="17"/>
      <c r="B22" s="20"/>
      <c r="C22" s="17"/>
      <c r="D22" s="37" t="s">
        <v>79</v>
      </c>
      <c r="E22" s="38">
        <v>4</v>
      </c>
      <c r="F22" s="38">
        <v>3</v>
      </c>
      <c r="G22" s="38">
        <v>4</v>
      </c>
      <c r="H22" s="38">
        <v>5</v>
      </c>
      <c r="I22" s="38">
        <v>4</v>
      </c>
      <c r="J22" s="38">
        <v>4</v>
      </c>
      <c r="K22" s="38">
        <v>5</v>
      </c>
      <c r="L22" s="38">
        <v>3</v>
      </c>
      <c r="M22" s="38">
        <v>5</v>
      </c>
      <c r="N22" s="37">
        <f>SUM(E22:M22)</f>
        <v>37</v>
      </c>
      <c r="O22" s="38">
        <v>4</v>
      </c>
      <c r="P22" s="38">
        <v>3</v>
      </c>
      <c r="Q22" s="38">
        <v>4</v>
      </c>
      <c r="R22" s="38">
        <v>4</v>
      </c>
      <c r="S22" s="38">
        <v>5</v>
      </c>
      <c r="T22" s="38">
        <v>4</v>
      </c>
      <c r="U22" s="38">
        <v>3</v>
      </c>
      <c r="V22" s="38">
        <v>4</v>
      </c>
      <c r="W22" s="38">
        <v>3</v>
      </c>
      <c r="X22" s="37">
        <f>SUM(O22:W22)</f>
        <v>34</v>
      </c>
      <c r="Y22" s="37">
        <v>72</v>
      </c>
      <c r="Z22" s="37">
        <v>77</v>
      </c>
      <c r="AA22" s="37">
        <f>X22+N22</f>
        <v>71</v>
      </c>
      <c r="AB22" s="37"/>
      <c r="AC22" s="37">
        <f>Y22+Z22+AA22+AB22</f>
        <v>220</v>
      </c>
      <c r="AD22" s="39">
        <f>SUM(AC22-216)</f>
        <v>4</v>
      </c>
      <c r="AE22" s="2">
        <v>2</v>
      </c>
      <c r="AF22" s="2">
        <v>3</v>
      </c>
    </row>
    <row r="23" spans="1:32" s="2" customFormat="1" ht="14.25" customHeight="1">
      <c r="A23" s="17"/>
      <c r="B23" s="20"/>
      <c r="C23" s="17"/>
      <c r="D23" s="37" t="s">
        <v>78</v>
      </c>
      <c r="E23" s="38">
        <v>5</v>
      </c>
      <c r="F23" s="38">
        <v>3</v>
      </c>
      <c r="G23" s="38">
        <v>5</v>
      </c>
      <c r="H23" s="38">
        <v>5</v>
      </c>
      <c r="I23" s="38">
        <v>5</v>
      </c>
      <c r="J23" s="38">
        <v>5</v>
      </c>
      <c r="K23" s="38">
        <v>5</v>
      </c>
      <c r="L23" s="38">
        <v>5</v>
      </c>
      <c r="M23" s="38">
        <v>6</v>
      </c>
      <c r="N23" s="37">
        <f>SUM(E23:M23)</f>
        <v>44</v>
      </c>
      <c r="O23" s="38">
        <v>5</v>
      </c>
      <c r="P23" s="38">
        <v>3</v>
      </c>
      <c r="Q23" s="38">
        <v>5</v>
      </c>
      <c r="R23" s="38">
        <v>4</v>
      </c>
      <c r="S23" s="38">
        <v>6</v>
      </c>
      <c r="T23" s="38">
        <v>5</v>
      </c>
      <c r="U23" s="38">
        <v>3</v>
      </c>
      <c r="V23" s="38">
        <v>6</v>
      </c>
      <c r="W23" s="38">
        <v>3</v>
      </c>
      <c r="X23" s="37">
        <f>SUM(O23:W23)</f>
        <v>40</v>
      </c>
      <c r="Y23" s="37">
        <v>77</v>
      </c>
      <c r="Z23" s="37">
        <v>75</v>
      </c>
      <c r="AA23" s="37">
        <f>X23+N23</f>
        <v>84</v>
      </c>
      <c r="AB23" s="37"/>
      <c r="AC23" s="37">
        <f>Y23+Z23+AA23+AB23</f>
        <v>236</v>
      </c>
      <c r="AD23" s="39">
        <f>SUM(AC23-216)</f>
        <v>20</v>
      </c>
      <c r="AE23" s="2">
        <v>3</v>
      </c>
      <c r="AF23" s="2">
        <v>4</v>
      </c>
    </row>
    <row r="24" spans="1:30" s="2" customFormat="1" ht="14.25" customHeight="1">
      <c r="A24" s="18"/>
      <c r="B24" s="21"/>
      <c r="C24" s="18"/>
      <c r="D24" s="40" t="s">
        <v>131</v>
      </c>
      <c r="E24" s="41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3"/>
      <c r="Y24" s="40">
        <v>215</v>
      </c>
      <c r="Z24" s="40">
        <v>222</v>
      </c>
      <c r="AA24" s="40">
        <f>AA20+AA21+AA22+AA23-MAX(AA20:AA23)</f>
        <v>213</v>
      </c>
      <c r="AB24" s="40"/>
      <c r="AC24" s="40">
        <f>Y24+Z24+AA24+AB24</f>
        <v>650</v>
      </c>
      <c r="AD24" s="44">
        <f>AC24-648</f>
        <v>2</v>
      </c>
    </row>
    <row r="25" spans="1:32" s="2" customFormat="1" ht="14.25" customHeight="1">
      <c r="A25" s="32">
        <v>5</v>
      </c>
      <c r="B25" s="19" t="s">
        <v>38</v>
      </c>
      <c r="C25" s="16">
        <f>AC29</f>
        <v>660</v>
      </c>
      <c r="D25" s="37" t="s">
        <v>73</v>
      </c>
      <c r="E25" s="38">
        <v>4</v>
      </c>
      <c r="F25" s="38">
        <v>3</v>
      </c>
      <c r="G25" s="38">
        <v>3</v>
      </c>
      <c r="H25" s="38">
        <v>5</v>
      </c>
      <c r="I25" s="38">
        <v>4</v>
      </c>
      <c r="J25" s="38">
        <v>5</v>
      </c>
      <c r="K25" s="38">
        <v>4</v>
      </c>
      <c r="L25" s="38">
        <v>3</v>
      </c>
      <c r="M25" s="38">
        <v>5</v>
      </c>
      <c r="N25" s="37">
        <f>SUM(E25:M25)</f>
        <v>36</v>
      </c>
      <c r="O25" s="38">
        <v>4</v>
      </c>
      <c r="P25" s="38">
        <v>3</v>
      </c>
      <c r="Q25" s="38">
        <v>4</v>
      </c>
      <c r="R25" s="38">
        <v>3</v>
      </c>
      <c r="S25" s="38">
        <v>3</v>
      </c>
      <c r="T25" s="38">
        <v>4</v>
      </c>
      <c r="U25" s="38">
        <v>2</v>
      </c>
      <c r="V25" s="38">
        <v>4</v>
      </c>
      <c r="W25" s="38">
        <v>4</v>
      </c>
      <c r="X25" s="37">
        <f>SUM(O25:W25)</f>
        <v>31</v>
      </c>
      <c r="Y25" s="37">
        <v>73</v>
      </c>
      <c r="Z25" s="37">
        <v>74</v>
      </c>
      <c r="AA25" s="37">
        <f>X25+N25</f>
        <v>67</v>
      </c>
      <c r="AB25" s="37"/>
      <c r="AC25" s="37">
        <f>Y25+Z25+AA25+AB25</f>
        <v>214</v>
      </c>
      <c r="AD25" s="39">
        <f>SUM(AC25-216)</f>
        <v>-2</v>
      </c>
      <c r="AE25" s="2">
        <v>2</v>
      </c>
      <c r="AF25" s="2">
        <v>1</v>
      </c>
    </row>
    <row r="26" spans="1:32" s="2" customFormat="1" ht="14.25" customHeight="1">
      <c r="A26" s="33"/>
      <c r="B26" s="20"/>
      <c r="C26" s="17"/>
      <c r="D26" s="37" t="s">
        <v>72</v>
      </c>
      <c r="E26" s="38">
        <v>5</v>
      </c>
      <c r="F26" s="38">
        <v>3</v>
      </c>
      <c r="G26" s="38">
        <v>4</v>
      </c>
      <c r="H26" s="38">
        <v>6</v>
      </c>
      <c r="I26" s="38">
        <v>5</v>
      </c>
      <c r="J26" s="38">
        <v>3</v>
      </c>
      <c r="K26" s="38">
        <v>4</v>
      </c>
      <c r="L26" s="38">
        <v>2</v>
      </c>
      <c r="M26" s="38">
        <v>5</v>
      </c>
      <c r="N26" s="37">
        <f>SUM(E26:M26)</f>
        <v>37</v>
      </c>
      <c r="O26" s="38">
        <v>4</v>
      </c>
      <c r="P26" s="38">
        <v>3</v>
      </c>
      <c r="Q26" s="38">
        <v>3</v>
      </c>
      <c r="R26" s="38">
        <v>4</v>
      </c>
      <c r="S26" s="38">
        <v>5</v>
      </c>
      <c r="T26" s="38">
        <v>4</v>
      </c>
      <c r="U26" s="38">
        <v>3</v>
      </c>
      <c r="V26" s="38">
        <v>5</v>
      </c>
      <c r="W26" s="38">
        <v>3</v>
      </c>
      <c r="X26" s="37">
        <f>SUM(O26:W26)</f>
        <v>34</v>
      </c>
      <c r="Y26" s="37">
        <v>76</v>
      </c>
      <c r="Z26" s="37">
        <v>75</v>
      </c>
      <c r="AA26" s="37">
        <f>X26+N26</f>
        <v>71</v>
      </c>
      <c r="AB26" s="37"/>
      <c r="AC26" s="37">
        <f>Y26+Z26+AA26+AB26</f>
        <v>222</v>
      </c>
      <c r="AD26" s="39">
        <f>SUM(AC26-216)</f>
        <v>6</v>
      </c>
      <c r="AE26" s="2">
        <v>3</v>
      </c>
      <c r="AF26" s="2">
        <v>2</v>
      </c>
    </row>
    <row r="27" spans="1:32" s="2" customFormat="1" ht="14.25" customHeight="1">
      <c r="A27" s="33"/>
      <c r="B27" s="20"/>
      <c r="C27" s="17"/>
      <c r="D27" s="37" t="s">
        <v>71</v>
      </c>
      <c r="E27" s="38">
        <v>5</v>
      </c>
      <c r="F27" s="38">
        <v>3</v>
      </c>
      <c r="G27" s="38">
        <v>5</v>
      </c>
      <c r="H27" s="38">
        <v>6</v>
      </c>
      <c r="I27" s="38">
        <v>4</v>
      </c>
      <c r="J27" s="38">
        <v>4</v>
      </c>
      <c r="K27" s="38">
        <v>3</v>
      </c>
      <c r="L27" s="38">
        <v>3</v>
      </c>
      <c r="M27" s="38">
        <v>5</v>
      </c>
      <c r="N27" s="37">
        <f>SUM(E27:M27)</f>
        <v>38</v>
      </c>
      <c r="O27" s="38">
        <v>5</v>
      </c>
      <c r="P27" s="38">
        <v>4</v>
      </c>
      <c r="Q27" s="38">
        <v>5</v>
      </c>
      <c r="R27" s="38">
        <v>4</v>
      </c>
      <c r="S27" s="38">
        <v>4</v>
      </c>
      <c r="T27" s="38">
        <v>5</v>
      </c>
      <c r="U27" s="38">
        <v>2</v>
      </c>
      <c r="V27" s="38">
        <v>4</v>
      </c>
      <c r="W27" s="38">
        <v>3</v>
      </c>
      <c r="X27" s="37">
        <f>SUM(O27:W27)</f>
        <v>36</v>
      </c>
      <c r="Y27" s="37">
        <v>75</v>
      </c>
      <c r="Z27" s="37">
        <v>75</v>
      </c>
      <c r="AA27" s="37">
        <f>X27+N27</f>
        <v>74</v>
      </c>
      <c r="AB27" s="37"/>
      <c r="AC27" s="37">
        <f>Y27+Z27+AA27+AB27</f>
        <v>224</v>
      </c>
      <c r="AD27" s="39">
        <f>SUM(AC27-216)</f>
        <v>8</v>
      </c>
      <c r="AE27" s="2">
        <v>4</v>
      </c>
      <c r="AF27" s="2">
        <v>3</v>
      </c>
    </row>
    <row r="28" spans="1:32" s="2" customFormat="1" ht="14.25" customHeight="1">
      <c r="A28" s="33"/>
      <c r="B28" s="20"/>
      <c r="C28" s="17"/>
      <c r="D28" s="37"/>
      <c r="E28" s="38"/>
      <c r="F28" s="38"/>
      <c r="G28" s="38"/>
      <c r="H28" s="38"/>
      <c r="I28" s="38"/>
      <c r="J28" s="38"/>
      <c r="K28" s="38"/>
      <c r="L28" s="38"/>
      <c r="M28" s="38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7"/>
      <c r="Y28" s="37"/>
      <c r="Z28" s="37"/>
      <c r="AA28" s="37"/>
      <c r="AB28" s="37"/>
      <c r="AC28" s="37"/>
      <c r="AD28" s="39"/>
      <c r="AE28" s="2">
        <v>1</v>
      </c>
      <c r="AF28" s="2">
        <v>4</v>
      </c>
    </row>
    <row r="29" spans="1:30" s="2" customFormat="1" ht="14.25" customHeight="1">
      <c r="A29" s="34"/>
      <c r="B29" s="21"/>
      <c r="C29" s="18"/>
      <c r="D29" s="40" t="s">
        <v>132</v>
      </c>
      <c r="E29" s="41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3"/>
      <c r="Y29" s="40">
        <v>224</v>
      </c>
      <c r="Z29" s="40">
        <v>224</v>
      </c>
      <c r="AA29" s="40">
        <f>AA25+AA26+AA27+AA28</f>
        <v>212</v>
      </c>
      <c r="AB29" s="40"/>
      <c r="AC29" s="40">
        <f>Y29+Z29+AA29+AB29</f>
        <v>660</v>
      </c>
      <c r="AD29" s="44">
        <f>AC29-648</f>
        <v>12</v>
      </c>
    </row>
    <row r="30" spans="1:32" s="2" customFormat="1" ht="14.25" customHeight="1">
      <c r="A30" s="16">
        <v>6</v>
      </c>
      <c r="B30" s="19" t="s">
        <v>51</v>
      </c>
      <c r="C30" s="16">
        <f>AC34</f>
        <v>661</v>
      </c>
      <c r="D30" s="37" t="s">
        <v>88</v>
      </c>
      <c r="E30" s="38">
        <v>4</v>
      </c>
      <c r="F30" s="38">
        <v>3</v>
      </c>
      <c r="G30" s="38">
        <v>3</v>
      </c>
      <c r="H30" s="38">
        <v>7</v>
      </c>
      <c r="I30" s="38">
        <v>4</v>
      </c>
      <c r="J30" s="38">
        <v>4</v>
      </c>
      <c r="K30" s="38">
        <v>4</v>
      </c>
      <c r="L30" s="38">
        <v>4</v>
      </c>
      <c r="M30" s="38">
        <v>4</v>
      </c>
      <c r="N30" s="37">
        <f>SUM(E30:M30)</f>
        <v>37</v>
      </c>
      <c r="O30" s="38">
        <v>3</v>
      </c>
      <c r="P30" s="38">
        <v>3</v>
      </c>
      <c r="Q30" s="38">
        <v>4</v>
      </c>
      <c r="R30" s="38">
        <v>4</v>
      </c>
      <c r="S30" s="38">
        <v>4</v>
      </c>
      <c r="T30" s="38">
        <v>4</v>
      </c>
      <c r="U30" s="38">
        <v>3</v>
      </c>
      <c r="V30" s="38">
        <v>5</v>
      </c>
      <c r="W30" s="38">
        <v>5</v>
      </c>
      <c r="X30" s="37">
        <f>SUM(O30:W30)</f>
        <v>35</v>
      </c>
      <c r="Y30" s="37">
        <v>71</v>
      </c>
      <c r="Z30" s="37">
        <v>72</v>
      </c>
      <c r="AA30" s="37">
        <f>X30+N30</f>
        <v>72</v>
      </c>
      <c r="AB30" s="37"/>
      <c r="AC30" s="37">
        <f>Y30+Z30+AA30+AB30</f>
        <v>215</v>
      </c>
      <c r="AD30" s="39">
        <f>SUM(AC30-216)</f>
        <v>-1</v>
      </c>
      <c r="AE30" s="2">
        <v>1</v>
      </c>
      <c r="AF30" s="2">
        <v>1</v>
      </c>
    </row>
    <row r="31" spans="1:32" s="2" customFormat="1" ht="14.25" customHeight="1">
      <c r="A31" s="17"/>
      <c r="B31" s="20"/>
      <c r="C31" s="17"/>
      <c r="D31" s="37" t="s">
        <v>87</v>
      </c>
      <c r="E31" s="38">
        <v>6</v>
      </c>
      <c r="F31" s="38">
        <v>3</v>
      </c>
      <c r="G31" s="38">
        <v>3</v>
      </c>
      <c r="H31" s="38">
        <v>5</v>
      </c>
      <c r="I31" s="38">
        <v>5</v>
      </c>
      <c r="J31" s="38">
        <v>4</v>
      </c>
      <c r="K31" s="38">
        <v>4</v>
      </c>
      <c r="L31" s="38">
        <v>4</v>
      </c>
      <c r="M31" s="38">
        <v>5</v>
      </c>
      <c r="N31" s="37">
        <f>SUM(E31:M31)</f>
        <v>39</v>
      </c>
      <c r="O31" s="38">
        <v>4</v>
      </c>
      <c r="P31" s="38">
        <v>3</v>
      </c>
      <c r="Q31" s="38">
        <v>4</v>
      </c>
      <c r="R31" s="38">
        <v>4</v>
      </c>
      <c r="S31" s="38">
        <v>4</v>
      </c>
      <c r="T31" s="38">
        <v>5</v>
      </c>
      <c r="U31" s="38">
        <v>3</v>
      </c>
      <c r="V31" s="38">
        <v>5</v>
      </c>
      <c r="W31" s="38">
        <v>5</v>
      </c>
      <c r="X31" s="37">
        <f>SUM(O31:W31)</f>
        <v>37</v>
      </c>
      <c r="Y31" s="37">
        <v>70</v>
      </c>
      <c r="Z31" s="37">
        <v>75</v>
      </c>
      <c r="AA31" s="37">
        <f>X31+N31</f>
        <v>76</v>
      </c>
      <c r="AB31" s="37"/>
      <c r="AC31" s="37">
        <f>Y31+Z31+AA31+AB31</f>
        <v>221</v>
      </c>
      <c r="AD31" s="39">
        <f>SUM(AC31-216)</f>
        <v>5</v>
      </c>
      <c r="AE31" s="2">
        <v>2</v>
      </c>
      <c r="AF31" s="2">
        <v>2</v>
      </c>
    </row>
    <row r="32" spans="1:32" s="2" customFormat="1" ht="14.25" customHeight="1">
      <c r="A32" s="17"/>
      <c r="B32" s="20"/>
      <c r="C32" s="17"/>
      <c r="D32" s="37" t="s">
        <v>86</v>
      </c>
      <c r="E32" s="38">
        <v>5</v>
      </c>
      <c r="F32" s="38">
        <v>3</v>
      </c>
      <c r="G32" s="38">
        <v>3</v>
      </c>
      <c r="H32" s="38">
        <v>6</v>
      </c>
      <c r="I32" s="38">
        <v>3</v>
      </c>
      <c r="J32" s="38">
        <v>4</v>
      </c>
      <c r="K32" s="38">
        <v>4</v>
      </c>
      <c r="L32" s="38">
        <v>4</v>
      </c>
      <c r="M32" s="38">
        <v>5</v>
      </c>
      <c r="N32" s="37">
        <f>SUM(E32:M32)</f>
        <v>37</v>
      </c>
      <c r="O32" s="38">
        <v>5</v>
      </c>
      <c r="P32" s="38">
        <v>4</v>
      </c>
      <c r="Q32" s="38">
        <v>4</v>
      </c>
      <c r="R32" s="38">
        <v>6</v>
      </c>
      <c r="S32" s="38">
        <v>4</v>
      </c>
      <c r="T32" s="38">
        <v>4</v>
      </c>
      <c r="U32" s="38">
        <v>3</v>
      </c>
      <c r="V32" s="38">
        <v>5</v>
      </c>
      <c r="W32" s="38">
        <v>5</v>
      </c>
      <c r="X32" s="37">
        <f>SUM(O32:W32)</f>
        <v>40</v>
      </c>
      <c r="Y32" s="37">
        <v>74</v>
      </c>
      <c r="Z32" s="37">
        <v>76</v>
      </c>
      <c r="AA32" s="37">
        <f>X32+N32</f>
        <v>77</v>
      </c>
      <c r="AB32" s="37"/>
      <c r="AC32" s="37">
        <f>Y32+Z32+AA32+AB32</f>
        <v>227</v>
      </c>
      <c r="AD32" s="39">
        <f>SUM(AC32-216)</f>
        <v>11</v>
      </c>
      <c r="AE32" s="2">
        <v>3</v>
      </c>
      <c r="AF32" s="2">
        <v>3</v>
      </c>
    </row>
    <row r="33" spans="1:32" s="2" customFormat="1" ht="14.25" customHeight="1">
      <c r="A33" s="17"/>
      <c r="B33" s="20"/>
      <c r="C33" s="17"/>
      <c r="D33" s="37" t="s">
        <v>133</v>
      </c>
      <c r="E33" s="38">
        <v>4</v>
      </c>
      <c r="F33" s="38">
        <v>3</v>
      </c>
      <c r="G33" s="38">
        <v>4</v>
      </c>
      <c r="H33" s="38">
        <v>5</v>
      </c>
      <c r="I33" s="38">
        <v>5</v>
      </c>
      <c r="J33" s="38">
        <v>3</v>
      </c>
      <c r="K33" s="38">
        <v>5</v>
      </c>
      <c r="L33" s="38">
        <v>2</v>
      </c>
      <c r="M33" s="38">
        <v>4</v>
      </c>
      <c r="N33" s="37">
        <f>SUM(E33:M33)</f>
        <v>35</v>
      </c>
      <c r="O33" s="38">
        <v>5</v>
      </c>
      <c r="P33" s="38">
        <v>4</v>
      </c>
      <c r="Q33" s="38">
        <v>6</v>
      </c>
      <c r="R33" s="38">
        <v>4</v>
      </c>
      <c r="S33" s="38">
        <v>6</v>
      </c>
      <c r="T33" s="38">
        <v>4</v>
      </c>
      <c r="U33" s="38">
        <v>3</v>
      </c>
      <c r="V33" s="38">
        <v>5</v>
      </c>
      <c r="W33" s="38">
        <v>3</v>
      </c>
      <c r="X33" s="37">
        <f>SUM(O33:W33)</f>
        <v>40</v>
      </c>
      <c r="Y33" s="37">
        <v>75</v>
      </c>
      <c r="Z33" s="37">
        <v>77</v>
      </c>
      <c r="AA33" s="37">
        <f>X33+N33</f>
        <v>75</v>
      </c>
      <c r="AB33" s="37"/>
      <c r="AC33" s="37">
        <f>Y33+Z33+AA33+AB33</f>
        <v>227</v>
      </c>
      <c r="AD33" s="39">
        <f>SUM(AC33-216)</f>
        <v>11</v>
      </c>
      <c r="AE33" s="2">
        <v>4</v>
      </c>
      <c r="AF33" s="2">
        <v>4</v>
      </c>
    </row>
    <row r="34" spans="1:30" s="2" customFormat="1" ht="14.25" customHeight="1">
      <c r="A34" s="18"/>
      <c r="B34" s="21"/>
      <c r="C34" s="18"/>
      <c r="D34" s="40" t="s">
        <v>134</v>
      </c>
      <c r="E34" s="41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3"/>
      <c r="Y34" s="40">
        <v>215</v>
      </c>
      <c r="Z34" s="40">
        <v>223</v>
      </c>
      <c r="AA34" s="40">
        <f>AA30+AA31+AA32+AA33-MAX(AA30:AA33)</f>
        <v>223</v>
      </c>
      <c r="AB34" s="40"/>
      <c r="AC34" s="40">
        <f>Y34+Z34+AA34+AB34</f>
        <v>661</v>
      </c>
      <c r="AD34" s="44">
        <f>AC34-648</f>
        <v>13</v>
      </c>
    </row>
    <row r="35" spans="1:32" s="2" customFormat="1" ht="14.25" customHeight="1">
      <c r="A35" s="16">
        <v>7</v>
      </c>
      <c r="B35" s="19" t="s">
        <v>74</v>
      </c>
      <c r="C35" s="16">
        <f>AC39</f>
        <v>662</v>
      </c>
      <c r="D35" s="37" t="s">
        <v>76</v>
      </c>
      <c r="E35" s="38">
        <v>4</v>
      </c>
      <c r="F35" s="38">
        <v>3</v>
      </c>
      <c r="G35" s="38">
        <v>3</v>
      </c>
      <c r="H35" s="38">
        <v>6</v>
      </c>
      <c r="I35" s="38">
        <v>4</v>
      </c>
      <c r="J35" s="38">
        <v>5</v>
      </c>
      <c r="K35" s="38">
        <v>4</v>
      </c>
      <c r="L35" s="38">
        <v>3</v>
      </c>
      <c r="M35" s="38">
        <v>5</v>
      </c>
      <c r="N35" s="37">
        <f>SUM(E35:M35)</f>
        <v>37</v>
      </c>
      <c r="O35" s="38">
        <v>4</v>
      </c>
      <c r="P35" s="38">
        <v>4</v>
      </c>
      <c r="Q35" s="38">
        <v>4</v>
      </c>
      <c r="R35" s="38">
        <v>4</v>
      </c>
      <c r="S35" s="38">
        <v>4</v>
      </c>
      <c r="T35" s="38">
        <v>4</v>
      </c>
      <c r="U35" s="38">
        <v>3</v>
      </c>
      <c r="V35" s="38">
        <v>4</v>
      </c>
      <c r="W35" s="38">
        <v>4</v>
      </c>
      <c r="X35" s="37">
        <f>SUM(O35:W35)</f>
        <v>35</v>
      </c>
      <c r="Y35" s="37">
        <v>73</v>
      </c>
      <c r="Z35" s="37">
        <v>75</v>
      </c>
      <c r="AA35" s="37">
        <f>X35+N35</f>
        <v>72</v>
      </c>
      <c r="AB35" s="37"/>
      <c r="AC35" s="37">
        <f>Y35+Z35+AA35+AB35</f>
        <v>220</v>
      </c>
      <c r="AD35" s="39">
        <f>SUM(AC35-216)</f>
        <v>4</v>
      </c>
      <c r="AE35" s="2">
        <v>2</v>
      </c>
      <c r="AF35" s="2">
        <v>1</v>
      </c>
    </row>
    <row r="36" spans="1:32" s="2" customFormat="1" ht="14.25" customHeight="1">
      <c r="A36" s="17"/>
      <c r="B36" s="20"/>
      <c r="C36" s="17"/>
      <c r="D36" s="37" t="s">
        <v>75</v>
      </c>
      <c r="E36" s="38">
        <v>4</v>
      </c>
      <c r="F36" s="38">
        <v>3</v>
      </c>
      <c r="G36" s="38">
        <v>3</v>
      </c>
      <c r="H36" s="38">
        <v>5</v>
      </c>
      <c r="I36" s="38">
        <v>4</v>
      </c>
      <c r="J36" s="38">
        <v>4</v>
      </c>
      <c r="K36" s="38">
        <v>4</v>
      </c>
      <c r="L36" s="38">
        <v>4</v>
      </c>
      <c r="M36" s="38">
        <v>4</v>
      </c>
      <c r="N36" s="37">
        <f>SUM(E36:M36)</f>
        <v>35</v>
      </c>
      <c r="O36" s="38">
        <v>5</v>
      </c>
      <c r="P36" s="38">
        <v>3</v>
      </c>
      <c r="Q36" s="38">
        <v>4</v>
      </c>
      <c r="R36" s="38">
        <v>4</v>
      </c>
      <c r="S36" s="38">
        <v>4</v>
      </c>
      <c r="T36" s="38">
        <v>4</v>
      </c>
      <c r="U36" s="38">
        <v>4</v>
      </c>
      <c r="V36" s="38">
        <v>5</v>
      </c>
      <c r="W36" s="38">
        <v>6</v>
      </c>
      <c r="X36" s="37">
        <f>SUM(O36:W36)</f>
        <v>39</v>
      </c>
      <c r="Y36" s="37">
        <v>74</v>
      </c>
      <c r="Z36" s="37">
        <v>72</v>
      </c>
      <c r="AA36" s="37">
        <f>X36+N36</f>
        <v>74</v>
      </c>
      <c r="AB36" s="37"/>
      <c r="AC36" s="37">
        <f>Y36+Z36+AA36+AB36</f>
        <v>220</v>
      </c>
      <c r="AD36" s="39">
        <f>SUM(AC36-216)</f>
        <v>4</v>
      </c>
      <c r="AE36" s="2">
        <v>4</v>
      </c>
      <c r="AF36" s="2">
        <v>2</v>
      </c>
    </row>
    <row r="37" spans="1:32" s="2" customFormat="1" ht="14.25" customHeight="1">
      <c r="A37" s="17"/>
      <c r="B37" s="20"/>
      <c r="C37" s="17"/>
      <c r="D37" s="37" t="s">
        <v>135</v>
      </c>
      <c r="E37" s="38">
        <v>5</v>
      </c>
      <c r="F37" s="38">
        <v>3</v>
      </c>
      <c r="G37" s="38">
        <v>6</v>
      </c>
      <c r="H37" s="38">
        <v>6</v>
      </c>
      <c r="I37" s="38">
        <v>5</v>
      </c>
      <c r="J37" s="38">
        <v>4</v>
      </c>
      <c r="K37" s="38">
        <v>4</v>
      </c>
      <c r="L37" s="38">
        <v>3</v>
      </c>
      <c r="M37" s="38">
        <v>5</v>
      </c>
      <c r="N37" s="37">
        <f>SUM(E37:M37)</f>
        <v>41</v>
      </c>
      <c r="O37" s="38">
        <v>6</v>
      </c>
      <c r="P37" s="38">
        <v>3</v>
      </c>
      <c r="Q37" s="38">
        <v>4</v>
      </c>
      <c r="R37" s="38">
        <v>5</v>
      </c>
      <c r="S37" s="38">
        <v>4</v>
      </c>
      <c r="T37" s="38">
        <v>4</v>
      </c>
      <c r="U37" s="38">
        <v>3</v>
      </c>
      <c r="V37" s="38">
        <v>5</v>
      </c>
      <c r="W37" s="38">
        <v>4</v>
      </c>
      <c r="X37" s="37">
        <f>SUM(O37:W37)</f>
        <v>38</v>
      </c>
      <c r="Y37" s="37">
        <v>72</v>
      </c>
      <c r="Z37" s="37">
        <v>73</v>
      </c>
      <c r="AA37" s="37">
        <f>X37+N37</f>
        <v>79</v>
      </c>
      <c r="AB37" s="37"/>
      <c r="AC37" s="37">
        <f>Y37+Z37+AA37+AB37</f>
        <v>224</v>
      </c>
      <c r="AD37" s="39">
        <f>SUM(AC37-216)</f>
        <v>8</v>
      </c>
      <c r="AE37" s="2">
        <v>1</v>
      </c>
      <c r="AF37" s="2">
        <v>3</v>
      </c>
    </row>
    <row r="38" spans="1:32" s="2" customFormat="1" ht="14.25" customHeight="1">
      <c r="A38" s="17"/>
      <c r="B38" s="20"/>
      <c r="C38" s="17"/>
      <c r="D38" s="37" t="s">
        <v>136</v>
      </c>
      <c r="E38" s="38">
        <v>4</v>
      </c>
      <c r="F38" s="38">
        <v>3</v>
      </c>
      <c r="G38" s="38">
        <v>4</v>
      </c>
      <c r="H38" s="38">
        <v>5</v>
      </c>
      <c r="I38" s="38">
        <v>7</v>
      </c>
      <c r="J38" s="38">
        <v>4</v>
      </c>
      <c r="K38" s="38">
        <v>4</v>
      </c>
      <c r="L38" s="38">
        <v>3</v>
      </c>
      <c r="M38" s="38">
        <v>7</v>
      </c>
      <c r="N38" s="37">
        <f>SUM(E38:M38)</f>
        <v>41</v>
      </c>
      <c r="O38" s="38">
        <v>3</v>
      </c>
      <c r="P38" s="38">
        <v>3</v>
      </c>
      <c r="Q38" s="38">
        <v>5</v>
      </c>
      <c r="R38" s="38">
        <v>4</v>
      </c>
      <c r="S38" s="38">
        <v>5</v>
      </c>
      <c r="T38" s="38">
        <v>4</v>
      </c>
      <c r="U38" s="38">
        <v>3</v>
      </c>
      <c r="V38" s="38">
        <v>5</v>
      </c>
      <c r="W38" s="38">
        <v>4</v>
      </c>
      <c r="X38" s="37">
        <f>SUM(O38:W38)</f>
        <v>36</v>
      </c>
      <c r="Y38" s="37">
        <v>79</v>
      </c>
      <c r="Z38" s="37">
        <v>80</v>
      </c>
      <c r="AA38" s="37">
        <f>X38+N38</f>
        <v>77</v>
      </c>
      <c r="AB38" s="37"/>
      <c r="AC38" s="37">
        <f>Y38+Z38+AA38+AB38</f>
        <v>236</v>
      </c>
      <c r="AD38" s="39">
        <f>SUM(AC38-216)</f>
        <v>20</v>
      </c>
      <c r="AE38" s="2">
        <v>3</v>
      </c>
      <c r="AF38" s="2">
        <v>4</v>
      </c>
    </row>
    <row r="39" spans="1:30" s="2" customFormat="1" ht="14.25" customHeight="1">
      <c r="A39" s="18"/>
      <c r="B39" s="21"/>
      <c r="C39" s="18"/>
      <c r="D39" s="40" t="s">
        <v>137</v>
      </c>
      <c r="E39" s="41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3"/>
      <c r="Y39" s="40">
        <v>219</v>
      </c>
      <c r="Z39" s="40">
        <v>220</v>
      </c>
      <c r="AA39" s="40">
        <f>AA35+AA36+AA37+AA38-MAX(AA35:AA38)</f>
        <v>223</v>
      </c>
      <c r="AB39" s="40"/>
      <c r="AC39" s="40">
        <f>Y39+Z39+AA39+AB39</f>
        <v>662</v>
      </c>
      <c r="AD39" s="44">
        <f>AC39-648</f>
        <v>14</v>
      </c>
    </row>
    <row r="40" spans="1:32" s="2" customFormat="1" ht="14.25" customHeight="1">
      <c r="A40" s="16">
        <v>8</v>
      </c>
      <c r="B40" s="19" t="s">
        <v>46</v>
      </c>
      <c r="C40" s="16">
        <f>AC44</f>
        <v>679</v>
      </c>
      <c r="D40" s="37" t="s">
        <v>85</v>
      </c>
      <c r="E40" s="38">
        <v>3</v>
      </c>
      <c r="F40" s="38">
        <v>3</v>
      </c>
      <c r="G40" s="38">
        <v>3</v>
      </c>
      <c r="H40" s="38">
        <v>4</v>
      </c>
      <c r="I40" s="38">
        <v>5</v>
      </c>
      <c r="J40" s="38">
        <v>4</v>
      </c>
      <c r="K40" s="38">
        <v>6</v>
      </c>
      <c r="L40" s="38">
        <v>3</v>
      </c>
      <c r="M40" s="38">
        <v>5</v>
      </c>
      <c r="N40" s="37">
        <f>SUM(E40:M40)</f>
        <v>36</v>
      </c>
      <c r="O40" s="38">
        <v>4</v>
      </c>
      <c r="P40" s="38">
        <v>3</v>
      </c>
      <c r="Q40" s="38">
        <v>4</v>
      </c>
      <c r="R40" s="38">
        <v>5</v>
      </c>
      <c r="S40" s="38">
        <v>4</v>
      </c>
      <c r="T40" s="38">
        <v>5</v>
      </c>
      <c r="U40" s="38">
        <v>4</v>
      </c>
      <c r="V40" s="38">
        <v>4</v>
      </c>
      <c r="W40" s="38">
        <v>4</v>
      </c>
      <c r="X40" s="37">
        <f>SUM(O40:W40)</f>
        <v>37</v>
      </c>
      <c r="Y40" s="37">
        <v>77</v>
      </c>
      <c r="Z40" s="37">
        <v>74</v>
      </c>
      <c r="AA40" s="37">
        <f>X40+N40</f>
        <v>73</v>
      </c>
      <c r="AB40" s="37"/>
      <c r="AC40" s="37">
        <f>Y40+Z40+AA40+AB40</f>
        <v>224</v>
      </c>
      <c r="AD40" s="39">
        <f>SUM(AC40-216)</f>
        <v>8</v>
      </c>
      <c r="AE40" s="2">
        <v>2</v>
      </c>
      <c r="AF40" s="2">
        <v>1</v>
      </c>
    </row>
    <row r="41" spans="1:32" s="2" customFormat="1" ht="14.25" customHeight="1">
      <c r="A41" s="17"/>
      <c r="B41" s="20"/>
      <c r="C41" s="17"/>
      <c r="D41" s="37" t="s">
        <v>138</v>
      </c>
      <c r="E41" s="38">
        <v>4</v>
      </c>
      <c r="F41" s="38">
        <v>3</v>
      </c>
      <c r="G41" s="38">
        <v>4</v>
      </c>
      <c r="H41" s="38">
        <v>5</v>
      </c>
      <c r="I41" s="38">
        <v>5</v>
      </c>
      <c r="J41" s="38">
        <v>5</v>
      </c>
      <c r="K41" s="38">
        <v>4</v>
      </c>
      <c r="L41" s="38">
        <v>3</v>
      </c>
      <c r="M41" s="38">
        <v>6</v>
      </c>
      <c r="N41" s="37">
        <f>SUM(E41:M41)</f>
        <v>39</v>
      </c>
      <c r="O41" s="38">
        <v>4</v>
      </c>
      <c r="P41" s="38">
        <v>3</v>
      </c>
      <c r="Q41" s="38">
        <v>3</v>
      </c>
      <c r="R41" s="38">
        <v>3</v>
      </c>
      <c r="S41" s="38">
        <v>5</v>
      </c>
      <c r="T41" s="38">
        <v>4</v>
      </c>
      <c r="U41" s="38">
        <v>4</v>
      </c>
      <c r="V41" s="38">
        <v>4</v>
      </c>
      <c r="W41" s="38">
        <v>3</v>
      </c>
      <c r="X41" s="37">
        <f>SUM(O41:W41)</f>
        <v>33</v>
      </c>
      <c r="Y41" s="37">
        <v>75</v>
      </c>
      <c r="Z41" s="37">
        <v>78</v>
      </c>
      <c r="AA41" s="37">
        <f>X41+N41</f>
        <v>72</v>
      </c>
      <c r="AB41" s="37"/>
      <c r="AC41" s="37">
        <f>Y41+Z41+AA41+AB41</f>
        <v>225</v>
      </c>
      <c r="AD41" s="39">
        <f>SUM(AC41-216)</f>
        <v>9</v>
      </c>
      <c r="AE41" s="2">
        <v>1</v>
      </c>
      <c r="AF41" s="2">
        <v>2</v>
      </c>
    </row>
    <row r="42" spans="1:32" s="2" customFormat="1" ht="14.25" customHeight="1">
      <c r="A42" s="17"/>
      <c r="B42" s="20"/>
      <c r="C42" s="17"/>
      <c r="D42" s="37" t="s">
        <v>84</v>
      </c>
      <c r="E42" s="38">
        <v>5</v>
      </c>
      <c r="F42" s="38">
        <v>3</v>
      </c>
      <c r="G42" s="38">
        <v>4</v>
      </c>
      <c r="H42" s="38">
        <v>6</v>
      </c>
      <c r="I42" s="38">
        <v>5</v>
      </c>
      <c r="J42" s="38">
        <v>4</v>
      </c>
      <c r="K42" s="38">
        <v>5</v>
      </c>
      <c r="L42" s="38">
        <v>3</v>
      </c>
      <c r="M42" s="38">
        <v>5</v>
      </c>
      <c r="N42" s="37">
        <f>SUM(E42:M42)</f>
        <v>40</v>
      </c>
      <c r="O42" s="38">
        <v>4</v>
      </c>
      <c r="P42" s="38">
        <v>3</v>
      </c>
      <c r="Q42" s="38">
        <v>4</v>
      </c>
      <c r="R42" s="38">
        <v>4</v>
      </c>
      <c r="S42" s="38">
        <v>5</v>
      </c>
      <c r="T42" s="38">
        <v>4</v>
      </c>
      <c r="U42" s="38">
        <v>4</v>
      </c>
      <c r="V42" s="38">
        <v>4</v>
      </c>
      <c r="W42" s="38">
        <v>5</v>
      </c>
      <c r="X42" s="37">
        <f>SUM(O42:W42)</f>
        <v>37</v>
      </c>
      <c r="Y42" s="37">
        <v>75</v>
      </c>
      <c r="Z42" s="37">
        <v>78</v>
      </c>
      <c r="AA42" s="37">
        <f>X42+N42</f>
        <v>77</v>
      </c>
      <c r="AB42" s="37"/>
      <c r="AC42" s="37">
        <f>Y42+Z42+AA42+AB42</f>
        <v>230</v>
      </c>
      <c r="AD42" s="39">
        <f>SUM(AC42-216)</f>
        <v>14</v>
      </c>
      <c r="AE42" s="2">
        <v>3</v>
      </c>
      <c r="AF42" s="2">
        <v>3</v>
      </c>
    </row>
    <row r="43" spans="1:32" s="2" customFormat="1" ht="14.25" customHeight="1">
      <c r="A43" s="17"/>
      <c r="B43" s="20"/>
      <c r="C43" s="17"/>
      <c r="D43" s="37" t="s">
        <v>5</v>
      </c>
      <c r="E43" s="38">
        <v>5</v>
      </c>
      <c r="F43" s="38">
        <v>4</v>
      </c>
      <c r="G43" s="38">
        <v>4</v>
      </c>
      <c r="H43" s="38">
        <v>7</v>
      </c>
      <c r="I43" s="38">
        <v>4</v>
      </c>
      <c r="J43" s="38">
        <v>4</v>
      </c>
      <c r="K43" s="38">
        <v>3</v>
      </c>
      <c r="L43" s="38">
        <v>2</v>
      </c>
      <c r="M43" s="38">
        <v>6</v>
      </c>
      <c r="N43" s="37">
        <f>SUM(E43:M43)</f>
        <v>39</v>
      </c>
      <c r="O43" s="38">
        <v>4</v>
      </c>
      <c r="P43" s="38">
        <v>3</v>
      </c>
      <c r="Q43" s="38">
        <v>5</v>
      </c>
      <c r="R43" s="38">
        <v>3</v>
      </c>
      <c r="S43" s="38">
        <v>6</v>
      </c>
      <c r="T43" s="38">
        <v>5</v>
      </c>
      <c r="U43" s="38">
        <v>3</v>
      </c>
      <c r="V43" s="38">
        <v>4</v>
      </c>
      <c r="W43" s="38">
        <v>5</v>
      </c>
      <c r="X43" s="37">
        <f>SUM(O43:W43)</f>
        <v>38</v>
      </c>
      <c r="Y43" s="37">
        <v>80</v>
      </c>
      <c r="Z43" s="37">
        <v>80</v>
      </c>
      <c r="AA43" s="37">
        <f>X43+N43</f>
        <v>77</v>
      </c>
      <c r="AB43" s="37"/>
      <c r="AC43" s="37">
        <f>Y43+Z43+AA43+AB43</f>
        <v>237</v>
      </c>
      <c r="AD43" s="39">
        <f>SUM(AC43-216)</f>
        <v>21</v>
      </c>
      <c r="AE43" s="2">
        <v>4</v>
      </c>
      <c r="AF43" s="2">
        <v>4</v>
      </c>
    </row>
    <row r="44" spans="1:30" s="2" customFormat="1" ht="14.25" customHeight="1">
      <c r="A44" s="18"/>
      <c r="B44" s="21"/>
      <c r="C44" s="18"/>
      <c r="D44" s="40" t="s">
        <v>139</v>
      </c>
      <c r="E44" s="41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3"/>
      <c r="Y44" s="40">
        <v>227</v>
      </c>
      <c r="Z44" s="40">
        <v>230</v>
      </c>
      <c r="AA44" s="40">
        <f>AA40+AA41+AA42+AA43-MAX(AA40:AA43)</f>
        <v>222</v>
      </c>
      <c r="AB44" s="40"/>
      <c r="AC44" s="40">
        <f>Y44+Z44+AA44+AB44</f>
        <v>679</v>
      </c>
      <c r="AD44" s="44">
        <f>AC44-648</f>
        <v>31</v>
      </c>
    </row>
    <row r="45" spans="1:32" s="2" customFormat="1" ht="14.25" customHeight="1">
      <c r="A45" s="32">
        <v>9</v>
      </c>
      <c r="B45" s="19" t="s">
        <v>81</v>
      </c>
      <c r="C45" s="16">
        <f>AC49</f>
        <v>681</v>
      </c>
      <c r="D45" s="37" t="s">
        <v>83</v>
      </c>
      <c r="E45" s="38">
        <v>4</v>
      </c>
      <c r="F45" s="38">
        <v>8</v>
      </c>
      <c r="G45" s="38">
        <v>4</v>
      </c>
      <c r="H45" s="38">
        <v>5</v>
      </c>
      <c r="I45" s="38">
        <v>6</v>
      </c>
      <c r="J45" s="38">
        <v>4</v>
      </c>
      <c r="K45" s="38">
        <v>4</v>
      </c>
      <c r="L45" s="38">
        <v>4</v>
      </c>
      <c r="M45" s="38">
        <v>5</v>
      </c>
      <c r="N45" s="37">
        <f>SUM(E45:M45)</f>
        <v>44</v>
      </c>
      <c r="O45" s="38">
        <v>4</v>
      </c>
      <c r="P45" s="38">
        <v>3</v>
      </c>
      <c r="Q45" s="38">
        <v>3</v>
      </c>
      <c r="R45" s="38">
        <v>4</v>
      </c>
      <c r="S45" s="38">
        <v>4</v>
      </c>
      <c r="T45" s="38">
        <v>4</v>
      </c>
      <c r="U45" s="38">
        <v>3</v>
      </c>
      <c r="V45" s="38">
        <v>4</v>
      </c>
      <c r="W45" s="38">
        <v>4</v>
      </c>
      <c r="X45" s="37">
        <f>SUM(O45:W45)</f>
        <v>33</v>
      </c>
      <c r="Y45" s="37">
        <v>76</v>
      </c>
      <c r="Z45" s="37">
        <v>72</v>
      </c>
      <c r="AA45" s="37">
        <f>X45+N45</f>
        <v>77</v>
      </c>
      <c r="AB45" s="37"/>
      <c r="AC45" s="37">
        <f>Y45+Z45+AA45+AB45</f>
        <v>225</v>
      </c>
      <c r="AD45" s="39">
        <f>SUM(AC45-216)</f>
        <v>9</v>
      </c>
      <c r="AE45" s="2">
        <v>2</v>
      </c>
      <c r="AF45" s="2">
        <v>1</v>
      </c>
    </row>
    <row r="46" spans="1:32" s="2" customFormat="1" ht="14.25" customHeight="1">
      <c r="A46" s="33"/>
      <c r="B46" s="20"/>
      <c r="C46" s="17"/>
      <c r="D46" s="37" t="s">
        <v>140</v>
      </c>
      <c r="E46" s="38">
        <v>4</v>
      </c>
      <c r="F46" s="38">
        <v>3</v>
      </c>
      <c r="G46" s="38">
        <v>5</v>
      </c>
      <c r="H46" s="38">
        <v>6</v>
      </c>
      <c r="I46" s="38">
        <v>5</v>
      </c>
      <c r="J46" s="38">
        <v>5</v>
      </c>
      <c r="K46" s="38">
        <v>5</v>
      </c>
      <c r="L46" s="38">
        <v>4</v>
      </c>
      <c r="M46" s="38">
        <v>6</v>
      </c>
      <c r="N46" s="37">
        <f>SUM(E46:M46)</f>
        <v>43</v>
      </c>
      <c r="O46" s="38">
        <v>4</v>
      </c>
      <c r="P46" s="38">
        <v>2</v>
      </c>
      <c r="Q46" s="38">
        <v>4</v>
      </c>
      <c r="R46" s="38">
        <v>4</v>
      </c>
      <c r="S46" s="38">
        <v>4</v>
      </c>
      <c r="T46" s="38">
        <v>4</v>
      </c>
      <c r="U46" s="38">
        <v>4</v>
      </c>
      <c r="V46" s="38">
        <v>4</v>
      </c>
      <c r="W46" s="38">
        <v>5</v>
      </c>
      <c r="X46" s="37">
        <f>SUM(O46:W46)</f>
        <v>35</v>
      </c>
      <c r="Y46" s="37">
        <v>73</v>
      </c>
      <c r="Z46" s="37">
        <v>77</v>
      </c>
      <c r="AA46" s="37">
        <f>X46+N46</f>
        <v>78</v>
      </c>
      <c r="AB46" s="37"/>
      <c r="AC46" s="37">
        <f>Y46+Z46+AA46+AB46</f>
        <v>228</v>
      </c>
      <c r="AD46" s="39">
        <f>SUM(AC46-216)</f>
        <v>12</v>
      </c>
      <c r="AE46" s="2">
        <v>3</v>
      </c>
      <c r="AF46" s="2">
        <v>2</v>
      </c>
    </row>
    <row r="47" spans="1:32" s="2" customFormat="1" ht="14.25" customHeight="1">
      <c r="A47" s="33"/>
      <c r="B47" s="20"/>
      <c r="C47" s="17"/>
      <c r="D47" s="37" t="s">
        <v>141</v>
      </c>
      <c r="E47" s="38">
        <v>3</v>
      </c>
      <c r="F47" s="38">
        <v>3</v>
      </c>
      <c r="G47" s="38">
        <v>4</v>
      </c>
      <c r="H47" s="38">
        <v>5</v>
      </c>
      <c r="I47" s="38">
        <v>5</v>
      </c>
      <c r="J47" s="38">
        <v>3</v>
      </c>
      <c r="K47" s="38">
        <v>4</v>
      </c>
      <c r="L47" s="38">
        <v>4</v>
      </c>
      <c r="M47" s="38">
        <v>6</v>
      </c>
      <c r="N47" s="37">
        <f>SUM(E47:M47)</f>
        <v>37</v>
      </c>
      <c r="O47" s="38">
        <v>4</v>
      </c>
      <c r="P47" s="38">
        <v>4</v>
      </c>
      <c r="Q47" s="38">
        <v>4</v>
      </c>
      <c r="R47" s="38">
        <v>4</v>
      </c>
      <c r="S47" s="38">
        <v>4</v>
      </c>
      <c r="T47" s="38">
        <v>5</v>
      </c>
      <c r="U47" s="38">
        <v>3</v>
      </c>
      <c r="V47" s="38">
        <v>4</v>
      </c>
      <c r="W47" s="38">
        <v>4</v>
      </c>
      <c r="X47" s="37">
        <f>SUM(O47:W47)</f>
        <v>36</v>
      </c>
      <c r="Y47" s="37">
        <v>75</v>
      </c>
      <c r="Z47" s="37">
        <v>86</v>
      </c>
      <c r="AA47" s="37">
        <f>X47+N47</f>
        <v>73</v>
      </c>
      <c r="AB47" s="37"/>
      <c r="AC47" s="37">
        <f>Y47+Z47+AA47+AB47</f>
        <v>234</v>
      </c>
      <c r="AD47" s="39">
        <f>SUM(AC47-216)</f>
        <v>18</v>
      </c>
      <c r="AE47" s="2">
        <v>1</v>
      </c>
      <c r="AF47" s="2">
        <v>3</v>
      </c>
    </row>
    <row r="48" spans="1:32" s="2" customFormat="1" ht="14.25" customHeight="1">
      <c r="A48" s="33"/>
      <c r="B48" s="20"/>
      <c r="C48" s="17"/>
      <c r="D48" s="37" t="s">
        <v>82</v>
      </c>
      <c r="E48" s="38">
        <v>4</v>
      </c>
      <c r="F48" s="38">
        <v>3</v>
      </c>
      <c r="G48" s="38">
        <v>4</v>
      </c>
      <c r="H48" s="38">
        <v>5</v>
      </c>
      <c r="I48" s="38">
        <v>4</v>
      </c>
      <c r="J48" s="38">
        <v>4</v>
      </c>
      <c r="K48" s="38">
        <v>6</v>
      </c>
      <c r="L48" s="38">
        <v>3</v>
      </c>
      <c r="M48" s="38">
        <v>6</v>
      </c>
      <c r="N48" s="37">
        <f>SUM(E48:M48)</f>
        <v>39</v>
      </c>
      <c r="O48" s="38">
        <v>4</v>
      </c>
      <c r="P48" s="38">
        <v>2</v>
      </c>
      <c r="Q48" s="38">
        <v>4</v>
      </c>
      <c r="R48" s="38">
        <v>3</v>
      </c>
      <c r="S48" s="38">
        <v>5</v>
      </c>
      <c r="T48" s="38">
        <v>4</v>
      </c>
      <c r="U48" s="38">
        <v>4</v>
      </c>
      <c r="V48" s="38">
        <v>5</v>
      </c>
      <c r="W48" s="38">
        <v>4</v>
      </c>
      <c r="X48" s="37">
        <f>SUM(O48:W48)</f>
        <v>35</v>
      </c>
      <c r="Y48" s="37">
        <v>76</v>
      </c>
      <c r="Z48" s="37">
        <v>84</v>
      </c>
      <c r="AA48" s="37">
        <f>X48+N48</f>
        <v>74</v>
      </c>
      <c r="AB48" s="37"/>
      <c r="AC48" s="37">
        <f>Y48+Z48+AA48+AB48</f>
        <v>234</v>
      </c>
      <c r="AD48" s="39">
        <f>SUM(AC48-216)</f>
        <v>18</v>
      </c>
      <c r="AE48" s="2">
        <v>4</v>
      </c>
      <c r="AF48" s="2">
        <v>4</v>
      </c>
    </row>
    <row r="49" spans="1:30" s="2" customFormat="1" ht="14.25" customHeight="1">
      <c r="A49" s="34"/>
      <c r="B49" s="21"/>
      <c r="C49" s="18"/>
      <c r="D49" s="40" t="s">
        <v>142</v>
      </c>
      <c r="E49" s="41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3"/>
      <c r="Y49" s="40">
        <v>224</v>
      </c>
      <c r="Z49" s="40">
        <v>233</v>
      </c>
      <c r="AA49" s="40">
        <f>AA45+AA46+AA47+AA48-MAX(AA45:AA48)</f>
        <v>224</v>
      </c>
      <c r="AB49" s="40"/>
      <c r="AC49" s="40">
        <f>Y49+Z49+AA49+AB49</f>
        <v>681</v>
      </c>
      <c r="AD49" s="44">
        <f>AC49-648</f>
        <v>33</v>
      </c>
    </row>
  </sheetData>
  <sheetProtection/>
  <mergeCells count="43">
    <mergeCell ref="A45:A49"/>
    <mergeCell ref="B45:B49"/>
    <mergeCell ref="C45:C49"/>
    <mergeCell ref="E49:X49"/>
    <mergeCell ref="A35:A39"/>
    <mergeCell ref="B35:B39"/>
    <mergeCell ref="C35:C39"/>
    <mergeCell ref="E39:X39"/>
    <mergeCell ref="A40:A44"/>
    <mergeCell ref="B40:B44"/>
    <mergeCell ref="C40:C44"/>
    <mergeCell ref="E44:X44"/>
    <mergeCell ref="A25:A29"/>
    <mergeCell ref="B25:B29"/>
    <mergeCell ref="C25:C29"/>
    <mergeCell ref="E29:X29"/>
    <mergeCell ref="A30:A34"/>
    <mergeCell ref="B30:B34"/>
    <mergeCell ref="C30:C34"/>
    <mergeCell ref="E34:X34"/>
    <mergeCell ref="A15:A19"/>
    <mergeCell ref="B15:B19"/>
    <mergeCell ref="C15:C19"/>
    <mergeCell ref="E19:X19"/>
    <mergeCell ref="A20:A24"/>
    <mergeCell ref="B20:B24"/>
    <mergeCell ref="C20:C24"/>
    <mergeCell ref="E24:X24"/>
    <mergeCell ref="A5:A9"/>
    <mergeCell ref="B5:B9"/>
    <mergeCell ref="C5:C9"/>
    <mergeCell ref="E9:X9"/>
    <mergeCell ref="A10:A14"/>
    <mergeCell ref="B10:B14"/>
    <mergeCell ref="C10:C14"/>
    <mergeCell ref="E14:X14"/>
    <mergeCell ref="A1:AD1"/>
    <mergeCell ref="A2:AD2"/>
    <mergeCell ref="A3:A4"/>
    <mergeCell ref="B3:B4"/>
    <mergeCell ref="C3:C4"/>
    <mergeCell ref="D3:D4"/>
    <mergeCell ref="AD3:AD4"/>
  </mergeCells>
  <printOptions horizontalCentered="1"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2011联赛成绩表</dc:title>
  <dc:subject>专业组</dc:subject>
  <dc:creator>cindy 刘</dc:creator>
  <cp:keywords/>
  <dc:description/>
  <cp:lastModifiedBy>DELL</cp:lastModifiedBy>
  <cp:lastPrinted>2013-09-08T07:58:22Z</cp:lastPrinted>
  <dcterms:created xsi:type="dcterms:W3CDTF">1996-12-17T01:32:42Z</dcterms:created>
  <dcterms:modified xsi:type="dcterms:W3CDTF">2013-09-08T07:59:28Z</dcterms:modified>
  <cp:category/>
  <cp:version/>
  <cp:contentType/>
  <cp:contentStatus/>
</cp:coreProperties>
</file>