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<sst xmlns="http://schemas.openxmlformats.org/spreadsheetml/2006/main" count="84" uniqueCount="55">
  <si>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</si>
  <si>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</si>
  <si>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</si>
  <si>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</si>
  <si>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</si>
  <si>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</si>
  <si>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</si>
  <si>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</si>
  <si>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</si>
  <si>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</si>
  <si>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</si>
  <si>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</si>
  <si>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</si>
  <si>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</si>
  <si>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</si>
  <si>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重庆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</si>
  <si>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</si>
  <si>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</si>
  <si>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</si>
  <si>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</si>
  <si>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</si>
  <si>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</si>
  <si>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</si>
  <si>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</si>
  <si>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</si>
  <si>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</si>
  <si>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</si>
  <si>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</si>
  <si>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</si>
  <si>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</si>
  <si>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</si>
  <si>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中福在线</t>
  </si>
  <si>
    <t>网点即开</t>
  </si>
  <si>
    <t>电脑票</t>
  </si>
  <si>
    <t>销量</t>
  </si>
  <si>
    <t>总计</t>
  </si>
  <si>
    <t>提取比例</t>
  </si>
  <si>
    <t>中福彩中心2007年发行费情况表</t>
  </si>
  <si>
    <t>应缴发行费</t>
  </si>
  <si>
    <t>福利彩票</t>
  </si>
  <si>
    <t>体育彩票</t>
  </si>
  <si>
    <t>即开型</t>
  </si>
  <si>
    <t>竞猜型</t>
  </si>
  <si>
    <t>乐透数字型</t>
  </si>
  <si>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</si>
  <si>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单位：万元</t>
  </si>
  <si>
    <t>视频型</t>
  </si>
  <si>
    <t>地 区</t>
  </si>
  <si>
    <t>全国销售量</t>
  </si>
  <si>
    <t>分机构</t>
  </si>
  <si>
    <t>分类型</t>
  </si>
  <si>
    <t>青海</t>
  </si>
  <si>
    <t>宁夏</t>
  </si>
  <si>
    <r>
      <t>合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计</t>
    </r>
  </si>
  <si>
    <t>2012年全国彩票销售情况表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</si>
</sst>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#,##0.000_);[Red]\(#,##0.000\)"/>
    <numFmt numFmtId="178" formatCode="#,##0.00_);[Red]\(#,##0.00\)"/>
    <numFmt numFmtId="179" formatCode="0.00_);[Red]\(0.00\)"/>
    <numFmt numFmtId="180" formatCode="#,##0.00_ "/>
    <numFmt numFmtId="181" formatCode="0.0_ "/>
    <numFmt numFmtId="182" formatCode="0.00_ "/>
    <numFmt numFmtId="183" formatCode="0_);[Red]\(0\)"/>
    <numFmt numFmtId="184" formatCode="0_ 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40" applyFont="1" applyBorder="1" applyAlignment="1">
      <alignment horizontal="center" vertical="center"/>
      <protection/>
    </xf>
    <xf numFmtId="176" fontId="23" fillId="0" borderId="10" xfId="40" applyNumberFormat="1" applyFont="1" applyBorder="1" applyAlignment="1">
      <alignment horizontal="center" vertical="center"/>
      <protection/>
    </xf>
    <xf numFmtId="176" fontId="23" fillId="0" borderId="11" xfId="40" applyNumberFormat="1" applyFont="1" applyFill="1" applyBorder="1" applyAlignment="1">
      <alignment horizontal="center" vertical="center"/>
      <protection/>
    </xf>
    <xf numFmtId="176" fontId="23" fillId="0" borderId="12" xfId="40" applyNumberFormat="1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/>
      <protection/>
    </xf>
    <xf numFmtId="183" fontId="1" fillId="0" borderId="10" xfId="40" applyNumberFormat="1" applyFont="1" applyBorder="1" applyAlignment="1">
      <alignment horizontal="center" vertical="center"/>
      <protection/>
    </xf>
    <xf numFmtId="183" fontId="1" fillId="0" borderId="12" xfId="40" applyNumberFormat="1" applyFont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23" fillId="0" borderId="14" xfId="40" applyFont="1" applyBorder="1" applyAlignment="1">
      <alignment horizontal="center" vertical="center"/>
      <protection/>
    </xf>
    <xf numFmtId="183" fontId="23" fillId="0" borderId="15" xfId="40" applyNumberFormat="1" applyFont="1" applyBorder="1" applyAlignment="1">
      <alignment horizontal="center" vertical="center"/>
      <protection/>
    </xf>
    <xf numFmtId="183" fontId="23" fillId="0" borderId="16" xfId="40" applyNumberFormat="1" applyFont="1" applyBorder="1" applyAlignment="1">
      <alignment horizontal="center" vertical="center"/>
      <protection/>
    </xf>
    <xf numFmtId="184" fontId="23" fillId="0" borderId="17" xfId="0" applyNumberFormat="1" applyFont="1" applyBorder="1" applyAlignment="1">
      <alignment horizontal="center" vertical="center"/>
    </xf>
    <xf numFmtId="0" fontId="22" fillId="0" borderId="18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8" xfId="40" applyFont="1" applyBorder="1" applyAlignment="1">
      <alignment horizontal="center" vertical="center"/>
      <protection/>
    </xf>
    <xf numFmtId="0" fontId="22" fillId="0" borderId="19" xfId="40" applyFont="1" applyBorder="1" applyAlignment="1">
      <alignment horizontal="center" vertical="center"/>
      <protection/>
    </xf>
    <xf numFmtId="0" fontId="22" fillId="0" borderId="20" xfId="40" applyFont="1" applyBorder="1" applyAlignment="1">
      <alignment horizontal="center" vertical="center"/>
      <protection/>
    </xf>
    <xf numFmtId="0" fontId="25" fillId="0" borderId="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right" vertical="center"/>
      <protection/>
    </xf>
    <xf numFmtId="0" fontId="22" fillId="0" borderId="22" xfId="40" applyFont="1" applyBorder="1" applyAlignment="1">
      <alignment horizontal="center" vertical="center"/>
      <protection/>
    </xf>
    <xf numFmtId="0" fontId="22" fillId="0" borderId="13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35">
      <selection activeCell="E37" sqref="E37"/>
    </sheetView>
  </sheetViews>
  <sheetFormatPr defaultColWidth="9.00390625" defaultRowHeight="14.25"/>
  <cols>
    <col min="1" max="1" width="10.125" style="0" customWidth="1"/>
    <col min="2" max="2" width="12.625" style="5" customWidth="1"/>
    <col min="3" max="4" width="12.125" style="5" customWidth="1"/>
    <col min="5" max="5" width="11.625" style="5" customWidth="1"/>
    <col min="6" max="8" width="10.625" style="5" customWidth="1"/>
  </cols>
  <sheetData>
    <row r="1" ht="12" customHeight="1">
      <c r="A1" t="s">
        <v>44</v>
      </c>
    </row>
    <row r="2" spans="1:8" ht="45" customHeight="1">
      <c r="A2" s="23" t="s">
        <v>54</v>
      </c>
      <c r="B2" s="23"/>
      <c r="C2" s="23"/>
      <c r="D2" s="23"/>
      <c r="E2" s="23"/>
      <c r="F2" s="23"/>
      <c r="G2" s="23"/>
      <c r="H2" s="23"/>
    </row>
    <row r="3" spans="1:8" ht="16.5" customHeight="1" thickBot="1">
      <c r="A3" s="24" t="s">
        <v>45</v>
      </c>
      <c r="B3" s="24"/>
      <c r="C3" s="24"/>
      <c r="D3" s="24"/>
      <c r="E3" s="24"/>
      <c r="F3" s="24"/>
      <c r="G3" s="24"/>
      <c r="H3" s="24"/>
    </row>
    <row r="4" spans="1:8" ht="21.75" customHeight="1">
      <c r="A4" s="25" t="s">
        <v>47</v>
      </c>
      <c r="B4" s="18" t="s">
        <v>48</v>
      </c>
      <c r="C4" s="20" t="s">
        <v>49</v>
      </c>
      <c r="D4" s="20"/>
      <c r="E4" s="20" t="s">
        <v>50</v>
      </c>
      <c r="F4" s="20"/>
      <c r="G4" s="21"/>
      <c r="H4" s="22"/>
    </row>
    <row r="5" spans="1:8" ht="19.5" customHeight="1">
      <c r="A5" s="26"/>
      <c r="B5" s="19"/>
      <c r="C5" s="6" t="s">
        <v>39</v>
      </c>
      <c r="D5" s="6" t="s">
        <v>40</v>
      </c>
      <c r="E5" s="7" t="s">
        <v>43</v>
      </c>
      <c r="F5" s="7" t="s">
        <v>41</v>
      </c>
      <c r="G5" s="9" t="s">
        <v>46</v>
      </c>
      <c r="H5" s="8" t="s">
        <v>42</v>
      </c>
    </row>
    <row r="6" spans="1:8" ht="18.75" customHeight="1">
      <c r="A6" s="10" t="s">
        <v>0</v>
      </c>
      <c r="B6" s="11">
        <f>C6+D6</f>
        <v>890313.2387</v>
      </c>
      <c r="C6" s="11">
        <v>507317.38999999996</v>
      </c>
      <c r="D6" s="11">
        <v>382995.84870000003</v>
      </c>
      <c r="E6" s="11">
        <v>491781.5277</v>
      </c>
      <c r="F6" s="11">
        <v>206155</v>
      </c>
      <c r="G6" s="12"/>
      <c r="H6" s="13">
        <v>192376.711</v>
      </c>
    </row>
    <row r="7" spans="1:8" ht="18.75" customHeight="1">
      <c r="A7" s="10" t="s">
        <v>1</v>
      </c>
      <c r="B7" s="11">
        <f aca="true" t="shared" si="0" ref="B7:B37">C7+D7</f>
        <v>529342.1663</v>
      </c>
      <c r="C7" s="11">
        <v>228000.86000000002</v>
      </c>
      <c r="D7" s="11">
        <v>301341.3063</v>
      </c>
      <c r="E7" s="11">
        <v>261630.9315</v>
      </c>
      <c r="F7" s="11">
        <v>39668.85</v>
      </c>
      <c r="G7" s="12">
        <v>30657.23</v>
      </c>
      <c r="H7" s="13">
        <v>197385.15480000002</v>
      </c>
    </row>
    <row r="8" spans="1:8" ht="18.75" customHeight="1">
      <c r="A8" s="10" t="s">
        <v>2</v>
      </c>
      <c r="B8" s="11">
        <f t="shared" si="0"/>
        <v>852389.5049</v>
      </c>
      <c r="C8" s="11">
        <v>546386.8300000001</v>
      </c>
      <c r="D8" s="11">
        <v>306002.6749</v>
      </c>
      <c r="E8" s="11">
        <v>568765.0573</v>
      </c>
      <c r="F8" s="11">
        <v>179346.51</v>
      </c>
      <c r="G8" s="12">
        <v>76484.75</v>
      </c>
      <c r="H8" s="13">
        <v>27793.1876</v>
      </c>
    </row>
    <row r="9" spans="1:8" ht="18.75" customHeight="1">
      <c r="A9" s="10" t="s">
        <v>3</v>
      </c>
      <c r="B9" s="11">
        <f t="shared" si="0"/>
        <v>356372.50549999997</v>
      </c>
      <c r="C9" s="11">
        <v>254806.03</v>
      </c>
      <c r="D9" s="11">
        <v>101566.4755</v>
      </c>
      <c r="E9" s="11">
        <v>222264.5979</v>
      </c>
      <c r="F9" s="11">
        <v>63473.19</v>
      </c>
      <c r="G9" s="12">
        <v>41029.69</v>
      </c>
      <c r="H9" s="13">
        <v>29605.0276</v>
      </c>
    </row>
    <row r="10" spans="1:8" ht="18.75" customHeight="1">
      <c r="A10" s="10" t="s">
        <v>4</v>
      </c>
      <c r="B10" s="11">
        <f t="shared" si="0"/>
        <v>443079.4933</v>
      </c>
      <c r="C10" s="11">
        <v>281124.5</v>
      </c>
      <c r="D10" s="11">
        <v>161954.9933</v>
      </c>
      <c r="E10" s="11">
        <v>274241.3023</v>
      </c>
      <c r="F10" s="11">
        <v>118709.69</v>
      </c>
      <c r="G10" s="12">
        <v>36226.65</v>
      </c>
      <c r="H10" s="13">
        <v>13901.850999999999</v>
      </c>
    </row>
    <row r="11" spans="1:8" ht="18.75" customHeight="1">
      <c r="A11" s="10" t="s">
        <v>5</v>
      </c>
      <c r="B11" s="11">
        <f t="shared" si="0"/>
        <v>1320996.7754</v>
      </c>
      <c r="C11" s="11">
        <v>798047.2287999999</v>
      </c>
      <c r="D11" s="11">
        <v>522949.5466</v>
      </c>
      <c r="E11" s="11">
        <v>998063.0227999999</v>
      </c>
      <c r="F11" s="11">
        <v>128611.38500000001</v>
      </c>
      <c r="G11" s="12">
        <v>104359.01</v>
      </c>
      <c r="H11" s="13">
        <v>89963.3576</v>
      </c>
    </row>
    <row r="12" spans="1:8" ht="18.75" customHeight="1">
      <c r="A12" s="10" t="s">
        <v>6</v>
      </c>
      <c r="B12" s="11">
        <f t="shared" si="0"/>
        <v>490751.3624</v>
      </c>
      <c r="C12" s="11">
        <v>256357.12999999998</v>
      </c>
      <c r="D12" s="11">
        <v>234394.23239999998</v>
      </c>
      <c r="E12" s="11">
        <v>322383.10159999994</v>
      </c>
      <c r="F12" s="11">
        <v>89897.18</v>
      </c>
      <c r="G12" s="12">
        <v>43344.99</v>
      </c>
      <c r="H12" s="13">
        <v>35126.090800000005</v>
      </c>
    </row>
    <row r="13" spans="1:8" ht="18.75" customHeight="1">
      <c r="A13" s="10" t="s">
        <v>7</v>
      </c>
      <c r="B13" s="11">
        <f t="shared" si="0"/>
        <v>741169.0086999999</v>
      </c>
      <c r="C13" s="11">
        <v>358206.36</v>
      </c>
      <c r="D13" s="11">
        <v>382962.64869999996</v>
      </c>
      <c r="E13" s="11">
        <v>604455.7585</v>
      </c>
      <c r="F13" s="11">
        <v>95245.94</v>
      </c>
      <c r="G13" s="12">
        <v>12250.85</v>
      </c>
      <c r="H13" s="13">
        <v>29216.460199999998</v>
      </c>
    </row>
    <row r="14" spans="1:8" ht="18.75" customHeight="1">
      <c r="A14" s="10" t="s">
        <v>8</v>
      </c>
      <c r="B14" s="11">
        <f t="shared" si="0"/>
        <v>646935.6456</v>
      </c>
      <c r="C14" s="11">
        <v>384025.82000000007</v>
      </c>
      <c r="D14" s="11">
        <v>262909.8256</v>
      </c>
      <c r="E14" s="11">
        <v>390852.53180000006</v>
      </c>
      <c r="F14" s="11">
        <v>93069.92499999999</v>
      </c>
      <c r="G14" s="12">
        <v>32904.38</v>
      </c>
      <c r="H14" s="13">
        <v>130108.8088</v>
      </c>
    </row>
    <row r="15" spans="1:8" ht="18.75" customHeight="1">
      <c r="A15" s="10" t="s">
        <v>9</v>
      </c>
      <c r="B15" s="11">
        <f t="shared" si="0"/>
        <v>2958408.7909</v>
      </c>
      <c r="C15" s="11">
        <v>1340066.7399999998</v>
      </c>
      <c r="D15" s="11">
        <v>1618342.0509000001</v>
      </c>
      <c r="E15" s="11">
        <v>2122996.2413</v>
      </c>
      <c r="F15" s="11">
        <v>332295.84</v>
      </c>
      <c r="G15" s="12">
        <v>175410.41</v>
      </c>
      <c r="H15" s="13">
        <v>327706.29959999997</v>
      </c>
    </row>
    <row r="16" spans="1:8" ht="18.75" customHeight="1">
      <c r="A16" s="10" t="s">
        <v>10</v>
      </c>
      <c r="B16" s="11">
        <f t="shared" si="0"/>
        <v>1757255.0962</v>
      </c>
      <c r="C16" s="11">
        <v>1023967.9300000002</v>
      </c>
      <c r="D16" s="11">
        <v>733287.1662</v>
      </c>
      <c r="E16" s="11">
        <v>1110168.47</v>
      </c>
      <c r="F16" s="11">
        <v>226892.65</v>
      </c>
      <c r="G16" s="12">
        <v>295059.46</v>
      </c>
      <c r="H16" s="13">
        <v>125134.5162</v>
      </c>
    </row>
    <row r="17" spans="1:8" ht="18.75" customHeight="1">
      <c r="A17" s="10" t="s">
        <v>11</v>
      </c>
      <c r="B17" s="11">
        <f t="shared" si="0"/>
        <v>672592.4463</v>
      </c>
      <c r="C17" s="11">
        <v>436558.35</v>
      </c>
      <c r="D17" s="11">
        <v>236034.09629999998</v>
      </c>
      <c r="E17" s="11">
        <v>373813.08609999996</v>
      </c>
      <c r="F17" s="11">
        <v>86207.755</v>
      </c>
      <c r="G17" s="12">
        <v>127791.45</v>
      </c>
      <c r="H17" s="13">
        <v>84780.1552</v>
      </c>
    </row>
    <row r="18" spans="1:8" ht="18.75" customHeight="1">
      <c r="A18" s="10" t="s">
        <v>12</v>
      </c>
      <c r="B18" s="11">
        <f t="shared" si="0"/>
        <v>893882.5741000001</v>
      </c>
      <c r="C18" s="11">
        <v>371984.26</v>
      </c>
      <c r="D18" s="11">
        <v>521898.3141</v>
      </c>
      <c r="E18" s="11">
        <v>616021.0437</v>
      </c>
      <c r="F18" s="11">
        <v>156367.575</v>
      </c>
      <c r="G18" s="12">
        <v>69568.15</v>
      </c>
      <c r="H18" s="13">
        <v>51925.8054</v>
      </c>
    </row>
    <row r="19" spans="1:8" ht="18.75" customHeight="1">
      <c r="A19" s="10" t="s">
        <v>13</v>
      </c>
      <c r="B19" s="11">
        <f t="shared" si="0"/>
        <v>713257.4287</v>
      </c>
      <c r="C19" s="11">
        <v>352383.77999999997</v>
      </c>
      <c r="D19" s="11">
        <v>360873.6487</v>
      </c>
      <c r="E19" s="11">
        <v>446355.3255</v>
      </c>
      <c r="F19" s="11">
        <v>30675.975000000002</v>
      </c>
      <c r="G19" s="12">
        <v>37078.3</v>
      </c>
      <c r="H19" s="13">
        <v>199147.8282</v>
      </c>
    </row>
    <row r="20" spans="1:8" ht="18.75" customHeight="1">
      <c r="A20" s="10" t="s">
        <v>14</v>
      </c>
      <c r="B20" s="11">
        <f t="shared" si="0"/>
        <v>2283427.6908</v>
      </c>
      <c r="C20" s="11">
        <v>1223637.7999999998</v>
      </c>
      <c r="D20" s="11">
        <v>1059789.8908000002</v>
      </c>
      <c r="E20" s="11">
        <v>1502432.4556</v>
      </c>
      <c r="F20" s="11">
        <v>379172.92</v>
      </c>
      <c r="G20" s="12">
        <v>226548.18</v>
      </c>
      <c r="H20" s="13">
        <v>175274.13520000002</v>
      </c>
    </row>
    <row r="21" spans="1:8" ht="18.75" customHeight="1">
      <c r="A21" s="10" t="s">
        <v>16</v>
      </c>
      <c r="B21" s="11">
        <f t="shared" si="0"/>
        <v>1085215.7868000001</v>
      </c>
      <c r="C21" s="11">
        <v>568890.93</v>
      </c>
      <c r="D21" s="11">
        <v>516324.8568</v>
      </c>
      <c r="E21" s="11">
        <v>775308.0234000001</v>
      </c>
      <c r="F21" s="11">
        <v>182249.905</v>
      </c>
      <c r="G21" s="12">
        <v>82253.9</v>
      </c>
      <c r="H21" s="13">
        <v>45403.9584</v>
      </c>
    </row>
    <row r="22" spans="1:8" ht="18.75" customHeight="1">
      <c r="A22" s="10" t="s">
        <v>17</v>
      </c>
      <c r="B22" s="11">
        <f t="shared" si="0"/>
        <v>870990.1889</v>
      </c>
      <c r="C22" s="11">
        <v>607789.85</v>
      </c>
      <c r="D22" s="11">
        <v>263200.3389</v>
      </c>
      <c r="E22" s="11">
        <v>592665.3667</v>
      </c>
      <c r="F22" s="11">
        <v>68155.58</v>
      </c>
      <c r="G22" s="12">
        <v>147238.03</v>
      </c>
      <c r="H22" s="13">
        <v>62931.21220000001</v>
      </c>
    </row>
    <row r="23" spans="1:8" ht="18.75" customHeight="1">
      <c r="A23" s="10" t="s">
        <v>18</v>
      </c>
      <c r="B23" s="11">
        <f t="shared" si="0"/>
        <v>849948.1318</v>
      </c>
      <c r="C23" s="11">
        <v>529189.21</v>
      </c>
      <c r="D23" s="11">
        <v>320758.9218</v>
      </c>
      <c r="E23" s="11">
        <v>532387.0426</v>
      </c>
      <c r="F23" s="11">
        <v>78762.185</v>
      </c>
      <c r="G23" s="12">
        <v>119717.43</v>
      </c>
      <c r="H23" s="13">
        <v>119081.4742</v>
      </c>
    </row>
    <row r="24" spans="1:8" ht="18.75" customHeight="1">
      <c r="A24" s="10" t="s">
        <v>19</v>
      </c>
      <c r="B24" s="11">
        <f t="shared" si="0"/>
        <v>2723203.8645</v>
      </c>
      <c r="C24" s="11">
        <v>1695551.1800000002</v>
      </c>
      <c r="D24" s="11">
        <v>1027652.6845</v>
      </c>
      <c r="E24" s="11">
        <v>1736115.8697000002</v>
      </c>
      <c r="F24" s="11">
        <v>435095.89</v>
      </c>
      <c r="G24" s="12">
        <v>185600.75</v>
      </c>
      <c r="H24" s="13">
        <v>366391.3548</v>
      </c>
    </row>
    <row r="25" spans="1:8" ht="18.75" customHeight="1">
      <c r="A25" s="10" t="s">
        <v>20</v>
      </c>
      <c r="B25" s="11">
        <f t="shared" si="0"/>
        <v>461099.0402</v>
      </c>
      <c r="C25" s="11">
        <v>384769.57</v>
      </c>
      <c r="D25" s="11">
        <v>76329.4702</v>
      </c>
      <c r="E25" s="11">
        <v>269210.8616</v>
      </c>
      <c r="F25" s="11">
        <v>66663.975</v>
      </c>
      <c r="G25" s="12">
        <v>76733.94</v>
      </c>
      <c r="H25" s="13">
        <v>48490.2636</v>
      </c>
    </row>
    <row r="26" spans="1:8" ht="18.75" customHeight="1">
      <c r="A26" s="10" t="s">
        <v>21</v>
      </c>
      <c r="B26" s="11">
        <f t="shared" si="0"/>
        <v>190335.91419999997</v>
      </c>
      <c r="C26" s="11">
        <v>143251.43999999997</v>
      </c>
      <c r="D26" s="11">
        <v>47084.4742</v>
      </c>
      <c r="E26" s="11">
        <v>162093.9546</v>
      </c>
      <c r="F26" s="11">
        <v>6500.09</v>
      </c>
      <c r="G26" s="12">
        <v>13066.72</v>
      </c>
      <c r="H26" s="13">
        <v>8675.1496</v>
      </c>
    </row>
    <row r="27" spans="1:8" ht="18.75" customHeight="1">
      <c r="A27" s="10" t="s">
        <v>15</v>
      </c>
      <c r="B27" s="11">
        <f t="shared" si="0"/>
        <v>531924.0915000001</v>
      </c>
      <c r="C27" s="11">
        <v>381540.93000000005</v>
      </c>
      <c r="D27" s="11">
        <v>150383.1615</v>
      </c>
      <c r="E27" s="11">
        <v>327981.0341</v>
      </c>
      <c r="F27" s="11">
        <v>76166.83</v>
      </c>
      <c r="G27" s="12">
        <v>66877.22</v>
      </c>
      <c r="H27" s="13">
        <v>60899.0074</v>
      </c>
    </row>
    <row r="28" spans="1:8" ht="18.75" customHeight="1">
      <c r="A28" s="10" t="s">
        <v>22</v>
      </c>
      <c r="B28" s="11">
        <f t="shared" si="0"/>
        <v>974965.4596000001</v>
      </c>
      <c r="C28" s="11">
        <v>595148.2200000001</v>
      </c>
      <c r="D28" s="11">
        <v>379817.2396</v>
      </c>
      <c r="E28" s="11">
        <v>696455.4302000001</v>
      </c>
      <c r="F28" s="11">
        <v>169373.465</v>
      </c>
      <c r="G28" s="12">
        <v>42840.63</v>
      </c>
      <c r="H28" s="13">
        <v>66295.9344</v>
      </c>
    </row>
    <row r="29" spans="1:8" ht="18.75" customHeight="1">
      <c r="A29" s="10" t="s">
        <v>23</v>
      </c>
      <c r="B29" s="11">
        <f t="shared" si="0"/>
        <v>315059.707</v>
      </c>
      <c r="C29" s="11">
        <v>181386.47</v>
      </c>
      <c r="D29" s="11">
        <v>133673.237</v>
      </c>
      <c r="E29" s="11">
        <v>242814.5906</v>
      </c>
      <c r="F29" s="11">
        <v>42139.035</v>
      </c>
      <c r="G29" s="12">
        <v>3625.31</v>
      </c>
      <c r="H29" s="13">
        <v>26480.771399999998</v>
      </c>
    </row>
    <row r="30" spans="1:8" ht="18.75" customHeight="1">
      <c r="A30" s="10" t="s">
        <v>24</v>
      </c>
      <c r="B30" s="11">
        <f t="shared" si="0"/>
        <v>865044.7334</v>
      </c>
      <c r="C30" s="11">
        <v>448759.71</v>
      </c>
      <c r="D30" s="11">
        <v>416285.02339999995</v>
      </c>
      <c r="E30" s="11">
        <v>631356.6006</v>
      </c>
      <c r="F30" s="11">
        <v>134488.6</v>
      </c>
      <c r="G30" s="12">
        <v>44897.18</v>
      </c>
      <c r="H30" s="13">
        <v>54302.35279999999</v>
      </c>
    </row>
    <row r="31" spans="1:8" ht="18.75" customHeight="1">
      <c r="A31" s="10" t="s">
        <v>25</v>
      </c>
      <c r="B31" s="11">
        <f t="shared" si="0"/>
        <v>57340.015400000004</v>
      </c>
      <c r="C31" s="11">
        <v>30752.25</v>
      </c>
      <c r="D31" s="11">
        <v>26587.7654</v>
      </c>
      <c r="E31" s="11">
        <v>30960.4776</v>
      </c>
      <c r="F31" s="11">
        <v>24750.44</v>
      </c>
      <c r="G31" s="12"/>
      <c r="H31" s="13">
        <v>1629.0977999999998</v>
      </c>
    </row>
    <row r="32" spans="1:8" ht="18.75" customHeight="1">
      <c r="A32" s="10" t="s">
        <v>26</v>
      </c>
      <c r="B32" s="11">
        <f t="shared" si="0"/>
        <v>684210.5821999998</v>
      </c>
      <c r="C32" s="11">
        <v>502854.7499999999</v>
      </c>
      <c r="D32" s="11">
        <v>181355.8322</v>
      </c>
      <c r="E32" s="11">
        <v>473466.4685999999</v>
      </c>
      <c r="F32" s="11">
        <v>117870.13</v>
      </c>
      <c r="G32" s="12">
        <v>60376.77</v>
      </c>
      <c r="H32" s="13">
        <v>32497.213600000003</v>
      </c>
    </row>
    <row r="33" spans="1:8" ht="18.75" customHeight="1">
      <c r="A33" s="10" t="s">
        <v>27</v>
      </c>
      <c r="B33" s="11">
        <f t="shared" si="0"/>
        <v>343119.30110000004</v>
      </c>
      <c r="C33" s="11">
        <v>228036.40000000002</v>
      </c>
      <c r="D33" s="11">
        <v>115082.9011</v>
      </c>
      <c r="E33" s="11">
        <v>192968.1939</v>
      </c>
      <c r="F33" s="11">
        <v>54857.38</v>
      </c>
      <c r="G33" s="12">
        <v>63492.39</v>
      </c>
      <c r="H33" s="13">
        <v>31801.337199999998</v>
      </c>
    </row>
    <row r="34" spans="1:8" ht="18.75" customHeight="1">
      <c r="A34" s="10" t="s">
        <v>51</v>
      </c>
      <c r="B34" s="11">
        <f t="shared" si="0"/>
        <v>108675.6309</v>
      </c>
      <c r="C34" s="11">
        <v>74962.26000000001</v>
      </c>
      <c r="D34" s="11">
        <v>33713.370899999994</v>
      </c>
      <c r="E34" s="11">
        <v>68377.9499</v>
      </c>
      <c r="F34" s="11">
        <v>20703.68</v>
      </c>
      <c r="G34" s="12">
        <v>10734.82</v>
      </c>
      <c r="H34" s="13">
        <v>8859.181</v>
      </c>
    </row>
    <row r="35" spans="1:8" ht="18.75" customHeight="1">
      <c r="A35" s="10" t="s">
        <v>52</v>
      </c>
      <c r="B35" s="11">
        <f t="shared" si="0"/>
        <v>132749.92949999997</v>
      </c>
      <c r="C35" s="11">
        <v>90801.08999999998</v>
      </c>
      <c r="D35" s="11">
        <v>41948.8395</v>
      </c>
      <c r="E35" s="11">
        <v>89983.95189999999</v>
      </c>
      <c r="F35" s="11">
        <v>23052.53</v>
      </c>
      <c r="G35" s="12">
        <v>16161.73</v>
      </c>
      <c r="H35" s="13">
        <v>3551.7176</v>
      </c>
    </row>
    <row r="36" spans="1:8" ht="18.75" customHeight="1">
      <c r="A36" s="10" t="s">
        <v>30</v>
      </c>
      <c r="B36" s="11">
        <f t="shared" si="0"/>
        <v>408362.9984</v>
      </c>
      <c r="C36" s="11">
        <v>276667.91</v>
      </c>
      <c r="D36" s="11">
        <v>131695.0884</v>
      </c>
      <c r="E36" s="11">
        <v>276431.235</v>
      </c>
      <c r="F36" s="11">
        <v>95748.06</v>
      </c>
      <c r="G36" s="12"/>
      <c r="H36" s="13">
        <v>36183.7034</v>
      </c>
    </row>
    <row r="37" spans="1:8" s="4" customFormat="1" ht="24.75" customHeight="1" thickBot="1">
      <c r="A37" s="14" t="s">
        <v>53</v>
      </c>
      <c r="B37" s="15">
        <f t="shared" si="0"/>
        <v>26152419.103199996</v>
      </c>
      <c r="C37" s="15">
        <f>SUM(C6:C36)</f>
        <v>15103223.1788</v>
      </c>
      <c r="D37" s="15">
        <f>SUM(D6:D36)</f>
        <v>11049195.924399998</v>
      </c>
      <c r="E37" s="15">
        <f>SUM(E6:E36)</f>
        <v>17404801.504600003</v>
      </c>
      <c r="F37" s="15">
        <f>SUM(F6:F36)</f>
        <v>3822368.16</v>
      </c>
      <c r="G37" s="16">
        <f>SUM(G6:G36)</f>
        <v>2242330.3199999994</v>
      </c>
      <c r="H37" s="17">
        <f>SUM(H6:H36)</f>
        <v>2682919.1185999997</v>
      </c>
    </row>
  </sheetData>
  <sheetProtection/>
  <mergeCells count="6">
    <mergeCell ref="B4:B5"/>
    <mergeCell ref="E4:H4"/>
    <mergeCell ref="A2:H2"/>
    <mergeCell ref="A3:H3"/>
    <mergeCell ref="A4:A5"/>
    <mergeCell ref="C4:D4"/>
  </mergeCells>
  <printOptions horizontalCentered="1" verticalCentered="1"/>
  <pageMargins left="0.2755905511811024" right="0.1968503937007874" top="0.5905511811023623" bottom="0.590551181102362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C2" sqref="C2:C33"/>
    </sheetView>
  </sheetViews>
  <sheetFormatPr defaultColWidth="9.00390625" defaultRowHeight="14.25"/>
  <sheetData>
    <row r="2" spans="1:3" ht="14.25">
      <c r="A2" t="s">
        <v>0</v>
      </c>
      <c r="B2">
        <v>24793.46299999999</v>
      </c>
      <c r="C2">
        <v>238198.8732</v>
      </c>
    </row>
    <row r="3" spans="1:3" ht="14.25">
      <c r="A3" t="s">
        <v>1</v>
      </c>
      <c r="B3">
        <v>7531.165670000002</v>
      </c>
      <c r="C3">
        <v>72412.81224</v>
      </c>
    </row>
    <row r="4" spans="1:3" ht="14.25">
      <c r="A4" t="s">
        <v>2</v>
      </c>
      <c r="B4">
        <v>27937.477950000004</v>
      </c>
      <c r="C4">
        <v>272316.11845</v>
      </c>
    </row>
    <row r="5" spans="1:3" ht="14.25">
      <c r="A5" t="s">
        <v>3</v>
      </c>
      <c r="B5">
        <v>16977.930150000007</v>
      </c>
      <c r="C5">
        <v>157469.16694</v>
      </c>
    </row>
    <row r="6" spans="1:3" ht="14.25">
      <c r="A6" t="s">
        <v>4</v>
      </c>
      <c r="B6">
        <v>12118.792270000007</v>
      </c>
      <c r="C6">
        <v>110442.20880000001</v>
      </c>
    </row>
    <row r="7" spans="1:3" ht="14.25">
      <c r="A7" t="s">
        <v>5</v>
      </c>
      <c r="B7">
        <v>47620.33745999998</v>
      </c>
      <c r="C7">
        <v>493266.48219999997</v>
      </c>
    </row>
    <row r="8" spans="1:3" ht="14.25">
      <c r="A8" t="s">
        <v>6</v>
      </c>
      <c r="B8">
        <v>18778.84929999998</v>
      </c>
      <c r="C8">
        <v>214700.40185999998</v>
      </c>
    </row>
    <row r="9" spans="1:3" ht="14.25">
      <c r="A9" t="s">
        <v>7</v>
      </c>
      <c r="B9">
        <v>22889.745099999996</v>
      </c>
      <c r="C9">
        <v>224301.91621999998</v>
      </c>
    </row>
    <row r="10" spans="1:3" ht="14.25">
      <c r="A10" t="s">
        <v>8</v>
      </c>
      <c r="B10">
        <v>33881.96082999999</v>
      </c>
      <c r="C10">
        <v>221109.64215</v>
      </c>
    </row>
    <row r="11" spans="1:3" ht="14.25">
      <c r="A11" t="s">
        <v>9</v>
      </c>
      <c r="B11">
        <v>40615.343490000014</v>
      </c>
      <c r="C11">
        <v>320308.22261</v>
      </c>
    </row>
    <row r="12" spans="1:3" ht="14.25">
      <c r="A12" t="s">
        <v>10</v>
      </c>
      <c r="B12">
        <v>53420.733409999986</v>
      </c>
      <c r="C12">
        <v>444633.65893</v>
      </c>
    </row>
    <row r="13" spans="1:3" ht="14.25">
      <c r="A13" t="s">
        <v>11</v>
      </c>
      <c r="B13">
        <v>20814.29806</v>
      </c>
      <c r="C13">
        <v>188383.12555</v>
      </c>
    </row>
    <row r="14" spans="1:3" ht="14.25">
      <c r="A14" t="s">
        <v>12</v>
      </c>
      <c r="B14">
        <v>18197.085080000004</v>
      </c>
      <c r="C14">
        <v>146417.77448</v>
      </c>
    </row>
    <row r="15" spans="1:3" ht="14.25">
      <c r="A15" t="s">
        <v>13</v>
      </c>
      <c r="B15">
        <v>7953.1799700000065</v>
      </c>
      <c r="C15">
        <v>65072.467690000005</v>
      </c>
    </row>
    <row r="16" spans="1:3" ht="14.25">
      <c r="A16" t="s">
        <v>14</v>
      </c>
      <c r="B16">
        <v>71591.71322</v>
      </c>
      <c r="C16">
        <v>592654.2951</v>
      </c>
    </row>
    <row r="17" spans="1:3" ht="14.25">
      <c r="A17" t="s">
        <v>16</v>
      </c>
      <c r="B17">
        <v>20639.782529999997</v>
      </c>
      <c r="C17">
        <v>208324.86058</v>
      </c>
    </row>
    <row r="18" spans="1:3" ht="14.25">
      <c r="A18" t="s">
        <v>17</v>
      </c>
      <c r="B18">
        <v>34158.89805999999</v>
      </c>
      <c r="C18">
        <v>304964.04801</v>
      </c>
    </row>
    <row r="19" spans="1:3" ht="14.25">
      <c r="A19" t="s">
        <v>18</v>
      </c>
      <c r="B19">
        <v>18069.295740000005</v>
      </c>
      <c r="C19">
        <v>189822.65489</v>
      </c>
    </row>
    <row r="20" spans="1:3" ht="14.25">
      <c r="A20" t="s">
        <v>19</v>
      </c>
      <c r="B20">
        <v>92739.69088999997</v>
      </c>
      <c r="C20">
        <v>572075.9476699999</v>
      </c>
    </row>
    <row r="21" spans="1:3" ht="14.25">
      <c r="A21" t="s">
        <v>20</v>
      </c>
      <c r="B21">
        <v>17091.57058</v>
      </c>
      <c r="C21">
        <v>153484.5037</v>
      </c>
    </row>
    <row r="22" spans="1:3" ht="14.25">
      <c r="A22" t="s">
        <v>21</v>
      </c>
      <c r="B22">
        <v>3679.1362699999986</v>
      </c>
      <c r="C22">
        <v>25264.15795</v>
      </c>
    </row>
    <row r="23" spans="1:3" ht="14.25">
      <c r="A23" t="s">
        <v>15</v>
      </c>
      <c r="B23">
        <v>16449.241349999997</v>
      </c>
      <c r="C23">
        <v>125073.09431</v>
      </c>
    </row>
    <row r="24" spans="1:3" ht="14.25">
      <c r="A24" t="s">
        <v>22</v>
      </c>
      <c r="B24">
        <v>22054.471359999992</v>
      </c>
      <c r="C24">
        <v>196604.33136</v>
      </c>
    </row>
    <row r="25" spans="1:3" ht="14.25">
      <c r="A25" t="s">
        <v>23</v>
      </c>
      <c r="B25">
        <v>8283.75925</v>
      </c>
      <c r="C25">
        <v>79966.23343</v>
      </c>
    </row>
    <row r="26" spans="1:3" ht="14.25">
      <c r="A26" t="s">
        <v>24</v>
      </c>
      <c r="B26">
        <v>21172.105369999983</v>
      </c>
      <c r="C26">
        <v>187881.69495</v>
      </c>
    </row>
    <row r="27" spans="1:3" ht="14.25">
      <c r="A27" t="s">
        <v>25</v>
      </c>
      <c r="B27">
        <v>1528.5393999999997</v>
      </c>
      <c r="C27">
        <v>11116.1692</v>
      </c>
    </row>
    <row r="28" spans="1:3" ht="14.25">
      <c r="A28" t="s">
        <v>26</v>
      </c>
      <c r="B28">
        <v>21138.46756</v>
      </c>
      <c r="C28">
        <v>186680.07136</v>
      </c>
    </row>
    <row r="29" spans="1:3" ht="14.25">
      <c r="A29" t="s">
        <v>27</v>
      </c>
      <c r="B29">
        <v>11752.03269</v>
      </c>
      <c r="C29">
        <v>107355.25913</v>
      </c>
    </row>
    <row r="30" spans="1:3" ht="14.25">
      <c r="A30" t="s">
        <v>29</v>
      </c>
      <c r="B30">
        <v>4892.0736799999995</v>
      </c>
      <c r="C30">
        <v>42365.127250000005</v>
      </c>
    </row>
    <row r="31" spans="1:3" ht="14.25">
      <c r="A31" t="s">
        <v>28</v>
      </c>
      <c r="B31">
        <v>3724.145620000002</v>
      </c>
      <c r="C31">
        <v>28816.755830000002</v>
      </c>
    </row>
    <row r="32" spans="1:3" ht="14.25">
      <c r="A32" t="s">
        <v>30</v>
      </c>
      <c r="B32">
        <v>11882.188000000006</v>
      </c>
      <c r="C32">
        <v>134475.1016</v>
      </c>
    </row>
    <row r="33" spans="2:3" ht="14.25">
      <c r="B33">
        <f>SUM(B2:B32)</f>
        <v>734377.4733099999</v>
      </c>
      <c r="C33">
        <f>SUM(C2:C32)</f>
        <v>6315957.17764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3" width="12.75390625" style="0" bestFit="1" customWidth="1"/>
    <col min="4" max="4" width="11.625" style="0" bestFit="1" customWidth="1"/>
  </cols>
  <sheetData>
    <row r="1" ht="14.25">
      <c r="A1" t="s">
        <v>37</v>
      </c>
    </row>
    <row r="2" spans="2:4" ht="14.25">
      <c r="B2" t="s">
        <v>34</v>
      </c>
      <c r="C2" t="s">
        <v>36</v>
      </c>
      <c r="D2" t="s">
        <v>38</v>
      </c>
    </row>
    <row r="3" spans="1:4" ht="14.25">
      <c r="A3" t="s">
        <v>33</v>
      </c>
      <c r="B3" s="1">
        <v>4638759.723200001</v>
      </c>
      <c r="C3" s="2">
        <v>0.01</v>
      </c>
      <c r="D3" s="1">
        <f>B3*C3</f>
        <v>46387.59723200001</v>
      </c>
    </row>
    <row r="4" spans="1:4" ht="14.25">
      <c r="A4" t="s">
        <v>31</v>
      </c>
      <c r="B4" s="1">
        <v>1326339.4539400002</v>
      </c>
      <c r="C4" s="2">
        <v>0.01</v>
      </c>
      <c r="D4" s="1">
        <f>B4*C4</f>
        <v>13263.394539400002</v>
      </c>
    </row>
    <row r="5" spans="1:4" ht="14.25">
      <c r="A5" t="s">
        <v>32</v>
      </c>
      <c r="B5" s="1">
        <v>350858.00049999997</v>
      </c>
      <c r="C5" s="3">
        <v>0.0285</v>
      </c>
      <c r="D5" s="1">
        <f>B5*C5</f>
        <v>9999.453014249999</v>
      </c>
    </row>
    <row r="6" spans="1:4" ht="14.25">
      <c r="A6" t="s">
        <v>35</v>
      </c>
      <c r="B6" s="1">
        <v>6315957.17764</v>
      </c>
      <c r="D6" s="1">
        <f>SUM(D3:D5)</f>
        <v>69650.44478565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中彩中心宣传部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think</cp:lastModifiedBy>
  <cp:lastPrinted>2013-08-12T00:31:11Z</cp:lastPrinted>
  <dcterms:created xsi:type="dcterms:W3CDTF">2008-01-07T02:40:50Z</dcterms:created>
  <dcterms:modified xsi:type="dcterms:W3CDTF">2013-08-12T00:32:14Z</dcterms:modified>
  <cp:category/>
  <cp:version/>
  <cp:contentType/>
  <cp:contentStatus/>
</cp:coreProperties>
</file>